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05" windowWidth="22995" windowHeight="10050"/>
  </bookViews>
  <sheets>
    <sheet name="Ekipno po regijama - objava" sheetId="1" r:id="rId1"/>
    <sheet name="Ekipno RH - objava" sheetId="2" r:id="rId2"/>
  </sheets>
  <definedNames>
    <definedName name="_xlnm._FilterDatabase" localSheetId="1" hidden="1">'Ekipno RH - objava'!$B$3:$T$66</definedName>
  </definedNames>
  <calcPr calcId="145621"/>
</workbook>
</file>

<file path=xl/calcChain.xml><?xml version="1.0" encoding="utf-8"?>
<calcChain xmlns="http://schemas.openxmlformats.org/spreadsheetml/2006/main">
  <c r="T66" i="2" l="1"/>
  <c r="S66" i="2"/>
  <c r="T65" i="2"/>
  <c r="S65" i="2"/>
  <c r="T64" i="2"/>
  <c r="S64" i="2"/>
  <c r="T63" i="2"/>
  <c r="S63" i="2"/>
  <c r="T62" i="2"/>
  <c r="S62" i="2"/>
  <c r="T61" i="2"/>
  <c r="S61" i="2"/>
  <c r="T60" i="2"/>
  <c r="S60" i="2"/>
  <c r="T59" i="2"/>
  <c r="S59" i="2"/>
  <c r="T58" i="2"/>
  <c r="S58" i="2"/>
  <c r="T57" i="2"/>
  <c r="S57" i="2"/>
  <c r="T56" i="2"/>
  <c r="S56" i="2"/>
  <c r="T55" i="2"/>
  <c r="S55" i="2"/>
  <c r="T54" i="2"/>
  <c r="S54" i="2"/>
  <c r="T53" i="2"/>
  <c r="S53" i="2"/>
  <c r="T52" i="2"/>
  <c r="S52" i="2"/>
  <c r="T51" i="2"/>
  <c r="S51" i="2"/>
  <c r="T50" i="2"/>
  <c r="S50" i="2"/>
  <c r="T49" i="2"/>
  <c r="S49" i="2"/>
  <c r="T48" i="2"/>
  <c r="S48" i="2"/>
  <c r="T47" i="2"/>
  <c r="S47" i="2"/>
  <c r="T46" i="2"/>
  <c r="S46" i="2"/>
  <c r="T45" i="2"/>
  <c r="S45" i="2"/>
  <c r="T44" i="2"/>
  <c r="S44" i="2"/>
  <c r="T43" i="2"/>
  <c r="S43" i="2"/>
  <c r="T42" i="2"/>
  <c r="S42" i="2"/>
  <c r="T41" i="2"/>
  <c r="S41" i="2"/>
  <c r="T40" i="2"/>
  <c r="S40" i="2"/>
  <c r="T39" i="2"/>
  <c r="S39" i="2"/>
  <c r="T38" i="2"/>
  <c r="S38" i="2"/>
  <c r="T37" i="2"/>
  <c r="S37" i="2"/>
  <c r="T33" i="2"/>
  <c r="S33" i="2"/>
  <c r="T32" i="2"/>
  <c r="S32" i="2"/>
  <c r="T31" i="2"/>
  <c r="S31" i="2"/>
  <c r="T30" i="2"/>
  <c r="S30" i="2"/>
  <c r="T29" i="2"/>
  <c r="S29" i="2"/>
  <c r="T28" i="2"/>
  <c r="S28" i="2"/>
  <c r="T27" i="2"/>
  <c r="S27" i="2"/>
  <c r="T26" i="2"/>
  <c r="S26" i="2"/>
  <c r="T25" i="2"/>
  <c r="S25" i="2"/>
  <c r="T24" i="2"/>
  <c r="S24" i="2"/>
  <c r="T23" i="2"/>
  <c r="S23" i="2"/>
  <c r="T22" i="2"/>
  <c r="S22" i="2"/>
  <c r="T21" i="2"/>
  <c r="S21" i="2"/>
  <c r="T20" i="2"/>
  <c r="S20" i="2"/>
  <c r="T19" i="2"/>
  <c r="S19" i="2"/>
  <c r="T18" i="2"/>
  <c r="S18" i="2"/>
  <c r="T17" i="2"/>
  <c r="S17" i="2"/>
  <c r="T16" i="2"/>
  <c r="S16" i="2"/>
  <c r="T15" i="2"/>
  <c r="S15" i="2"/>
  <c r="T14" i="2"/>
  <c r="S14" i="2"/>
  <c r="T13" i="2"/>
  <c r="S13" i="2"/>
  <c r="T12" i="2"/>
  <c r="S12" i="2"/>
  <c r="T11" i="2"/>
  <c r="S11" i="2"/>
  <c r="T10" i="2"/>
  <c r="S10" i="2"/>
  <c r="T9" i="2"/>
  <c r="S9" i="2"/>
  <c r="T8" i="2"/>
  <c r="S8" i="2"/>
  <c r="T7" i="2"/>
  <c r="S7" i="2"/>
  <c r="T6" i="2"/>
  <c r="S6" i="2"/>
  <c r="T5" i="2"/>
  <c r="S5" i="2"/>
  <c r="T4" i="2"/>
  <c r="S4" i="2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</calcChain>
</file>

<file path=xl/sharedStrings.xml><?xml version="1.0" encoding="utf-8"?>
<sst xmlns="http://schemas.openxmlformats.org/spreadsheetml/2006/main" count="1650" uniqueCount="760">
  <si>
    <r>
      <t xml:space="preserve">CROATIAN MAKERS LIGA - 1. KOLO, </t>
    </r>
    <r>
      <rPr>
        <b/>
        <sz val="18"/>
        <color rgb="FF0070C0"/>
        <rFont val="Calibri"/>
        <family val="2"/>
        <charset val="238"/>
        <scheme val="minor"/>
      </rPr>
      <t>po regijama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</si>
  <si>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t>Mlađi (1.-5. razred)</t>
  </si>
  <si>
    <t>Datum natjecanja: 4.5.2016.</t>
  </si>
  <si>
    <t>REGIJA</t>
  </si>
  <si>
    <t>Mjesto</t>
  </si>
  <si>
    <t>RB</t>
  </si>
  <si>
    <t>Dobna skupina</t>
  </si>
  <si>
    <t>Ustanova</t>
  </si>
  <si>
    <t>Mentor</t>
  </si>
  <si>
    <t>UČENIK/ICA 1</t>
  </si>
  <si>
    <t>UČENIK/ICA 2</t>
  </si>
  <si>
    <t>UČENIK/ICA 3</t>
  </si>
  <si>
    <t>UČENIK/ICA 4</t>
  </si>
  <si>
    <t>Bodovi 1</t>
  </si>
  <si>
    <t>Vrijeme 1</t>
  </si>
  <si>
    <t>Bodovi 2</t>
  </si>
  <si>
    <t>Vrijeme 2</t>
  </si>
  <si>
    <t>Bodovi 3</t>
  </si>
  <si>
    <t>Vrijeme 3</t>
  </si>
  <si>
    <t>Bodovi 4</t>
  </si>
  <si>
    <t>Vrijeme 4</t>
  </si>
  <si>
    <t>Ukupni broj bodova</t>
  </si>
  <si>
    <t>Ukupno vrijeme</t>
  </si>
  <si>
    <t>Bjelovar</t>
  </si>
  <si>
    <t>NIŽA</t>
  </si>
  <si>
    <t>II. osnovna škola Vrbovec</t>
  </si>
  <si>
    <t>Vrbovec</t>
  </si>
  <si>
    <t>Nikolina Čehok</t>
  </si>
  <si>
    <t>Mihael Petanjek</t>
  </si>
  <si>
    <t>Mihael Klemeš</t>
  </si>
  <si>
    <t>Marija Kuten</t>
  </si>
  <si>
    <t>Patrik Križan</t>
  </si>
  <si>
    <t>Udruga inf. Bjel-bilog. žup.</t>
  </si>
  <si>
    <t>Branko Raičković</t>
  </si>
  <si>
    <t>Veronika Vrbovčan</t>
  </si>
  <si>
    <t>Jakov Rac</t>
  </si>
  <si>
    <t>Ema Begović</t>
  </si>
  <si>
    <t>Magdalena Roland</t>
  </si>
  <si>
    <t>OŠ Petra Preradovića</t>
  </si>
  <si>
    <t>Pitomača</t>
  </si>
  <si>
    <t>Dejan Tišljar</t>
  </si>
  <si>
    <t>Dominik Štefoković</t>
  </si>
  <si>
    <t>Dorijan Pankasz</t>
  </si>
  <si>
    <t>Marcus Švaco</t>
  </si>
  <si>
    <t>Josip Horvat</t>
  </si>
  <si>
    <t>Istra</t>
  </si>
  <si>
    <t>OŠ Vladimira Nazora Pazin</t>
  </si>
  <si>
    <t>Pazin</t>
  </si>
  <si>
    <t>Darko Suman</t>
  </si>
  <si>
    <t>Karlo Bertetić</t>
  </si>
  <si>
    <t>Mateo Sergo</t>
  </si>
  <si>
    <t>Ana Suman</t>
  </si>
  <si>
    <t>Andrija Bertetić</t>
  </si>
  <si>
    <t>OŠ Poreč</t>
  </si>
  <si>
    <t>Poreč</t>
  </si>
  <si>
    <t>Tatjana Hodžić i Dorotea Muha</t>
  </si>
  <si>
    <t>Leo Ritoša</t>
  </si>
  <si>
    <t>Lovro Šahta</t>
  </si>
  <si>
    <t>Luka Buterin</t>
  </si>
  <si>
    <t>Erik Toromanović</t>
  </si>
  <si>
    <t>OŠ Veli Vrh</t>
  </si>
  <si>
    <t>Pula</t>
  </si>
  <si>
    <t>Aleksandra Žufić</t>
  </si>
  <si>
    <t>Damjan Kosanović</t>
  </si>
  <si>
    <t>Mihael Balać</t>
  </si>
  <si>
    <t>Vid Žufić</t>
  </si>
  <si>
    <t>Elena Kleva</t>
  </si>
  <si>
    <t>Karlovac</t>
  </si>
  <si>
    <t>Gradska knj. I. G. Kovačić</t>
  </si>
  <si>
    <t>Mario Škrtić</t>
  </si>
  <si>
    <t>Nikola Baniček</t>
  </si>
  <si>
    <t>Ela Koller</t>
  </si>
  <si>
    <t>Vito Brozović</t>
  </si>
  <si>
    <t>Daniel Škrtić</t>
  </si>
  <si>
    <t>OŠ Slava Raškaj</t>
  </si>
  <si>
    <t>Ozalj</t>
  </si>
  <si>
    <t>Predrag Matko</t>
  </si>
  <si>
    <t>Mihael Turkalj</t>
  </si>
  <si>
    <t>Arijana Fajdetić</t>
  </si>
  <si>
    <t>Lea Benković</t>
  </si>
  <si>
    <t>Dominik Kostelac</t>
  </si>
  <si>
    <t>ZTK Karlovac</t>
  </si>
  <si>
    <t>Elvira Špelić Vidović</t>
  </si>
  <si>
    <t>Jakov Šare</t>
  </si>
  <si>
    <t>Lukas Drvodelić</t>
  </si>
  <si>
    <t>Matija Veseljić</t>
  </si>
  <si>
    <t>Jan Vidović</t>
  </si>
  <si>
    <t>Makarska</t>
  </si>
  <si>
    <t>Harry Jeleć</t>
  </si>
  <si>
    <t>Lovre Šimić</t>
  </si>
  <si>
    <t>Ivo Andrijašević</t>
  </si>
  <si>
    <t>Kristijan Deak</t>
  </si>
  <si>
    <t>Marko Lozić</t>
  </si>
  <si>
    <t>OŠ Ivana Gundulića</t>
  </si>
  <si>
    <t>Dubrovnik</t>
  </si>
  <si>
    <t>Mladen Andrijanić</t>
  </si>
  <si>
    <t>Kristijan Žerovnik</t>
  </si>
  <si>
    <t>Ivan Oberan</t>
  </si>
  <si>
    <t>Antonio Cetinić</t>
  </si>
  <si>
    <t>Đivo Kulaš</t>
  </si>
  <si>
    <t xml:space="preserve">OŠ Dr. Franje Tuđmana </t>
  </si>
  <si>
    <t>Brela</t>
  </si>
  <si>
    <t>Marijela Tomaš</t>
  </si>
  <si>
    <t>Nikola Šošić</t>
  </si>
  <si>
    <t>Tereza Seferović</t>
  </si>
  <si>
    <t>Ana Škrabić</t>
  </si>
  <si>
    <t>Našice</t>
  </si>
  <si>
    <t>Cent. za dj. i ml. Pozitivni i sretni</t>
  </si>
  <si>
    <t>Čepin</t>
  </si>
  <si>
    <t>Marijan Jovičić</t>
  </si>
  <si>
    <t>Marko Lukačević</t>
  </si>
  <si>
    <t>Roko Turić</t>
  </si>
  <si>
    <t>Juraj Valenteković</t>
  </si>
  <si>
    <t>Roko Jovičić</t>
  </si>
  <si>
    <t xml:space="preserve">OŠ I.B.Mažuranić  </t>
  </si>
  <si>
    <t>Koška</t>
  </si>
  <si>
    <t>Zlatko Mikulić</t>
  </si>
  <si>
    <t>Dino Pratljačić</t>
  </si>
  <si>
    <t>Luka Jerković</t>
  </si>
  <si>
    <t>Nikolina Stupar</t>
  </si>
  <si>
    <t>Eva Knežević</t>
  </si>
  <si>
    <t>Osijek</t>
  </si>
  <si>
    <t xml:space="preserve">OŠ Jagode Truhelke </t>
  </si>
  <si>
    <t>Višnja Cvek</t>
  </si>
  <si>
    <t>Petar Bajus</t>
  </si>
  <si>
    <t>Niko Grđan</t>
  </si>
  <si>
    <t>Ivan Pudar</t>
  </si>
  <si>
    <t>Bruno Dent</t>
  </si>
  <si>
    <t xml:space="preserve">OŠ Grigor Vitez </t>
  </si>
  <si>
    <t>Gordan Paradžik</t>
  </si>
  <si>
    <t>Marino Matić</t>
  </si>
  <si>
    <t>Ivano Đordan</t>
  </si>
  <si>
    <t>Antun Rebić</t>
  </si>
  <si>
    <t>David Pofuk</t>
  </si>
  <si>
    <t xml:space="preserve">OŠ Antuna Mihanovića </t>
  </si>
  <si>
    <t>Mario Cvek</t>
  </si>
  <si>
    <t>Kristijan Pružinac</t>
  </si>
  <si>
    <t>Luka Josipović</t>
  </si>
  <si>
    <t>Bilanđić Iskra</t>
  </si>
  <si>
    <t>Sobol Ivan</t>
  </si>
  <si>
    <t>Popovača</t>
  </si>
  <si>
    <t xml:space="preserve">Modelarski centar Kutina </t>
  </si>
  <si>
    <t>Kutina</t>
  </si>
  <si>
    <t>Anđelino Engler</t>
  </si>
  <si>
    <t>Leon Engler</t>
  </si>
  <si>
    <t>Jakov Hegol</t>
  </si>
  <si>
    <t>Pavle Zagorac</t>
  </si>
  <si>
    <t>Borna Ferk</t>
  </si>
  <si>
    <t xml:space="preserve">OŠ Rajić </t>
  </si>
  <si>
    <t>Rajić</t>
  </si>
  <si>
    <t>Mira Čuvidić</t>
  </si>
  <si>
    <t>Matej Čavlović</t>
  </si>
  <si>
    <t>Gabrijel Kovačević</t>
  </si>
  <si>
    <t>David Grgić</t>
  </si>
  <si>
    <t>Jakov Jauk</t>
  </si>
  <si>
    <t xml:space="preserve">OŠ Ludina </t>
  </si>
  <si>
    <t>Velika Ludina</t>
  </si>
  <si>
    <t>Damir Belavić</t>
  </si>
  <si>
    <t>Mihael Rašić</t>
  </si>
  <si>
    <t>Dominik Belavić</t>
  </si>
  <si>
    <t xml:space="preserve">Lovro Perak </t>
  </si>
  <si>
    <t>Karlo Kovačić</t>
  </si>
  <si>
    <t>Rijeka</t>
  </si>
  <si>
    <t xml:space="preserve">OŠ Rikard Katalinić Jeretov </t>
  </si>
  <si>
    <t>Opatija</t>
  </si>
  <si>
    <t>Saša Bačić</t>
  </si>
  <si>
    <t>Luka Barać</t>
  </si>
  <si>
    <t>Filip Bačić</t>
  </si>
  <si>
    <t>Borna Glavan</t>
  </si>
  <si>
    <t>Dante Bujas</t>
  </si>
  <si>
    <t xml:space="preserve">OŠ Turnić </t>
  </si>
  <si>
    <t>Jelena Kralj-Smirčić</t>
  </si>
  <si>
    <t>Aurora Necko</t>
  </si>
  <si>
    <t>Tara Trgovčević</t>
  </si>
  <si>
    <t>Leon Bubić</t>
  </si>
  <si>
    <t>Leo Senkić</t>
  </si>
  <si>
    <t xml:space="preserve">OŠ Frane Petrića </t>
  </si>
  <si>
    <t>Cres</t>
  </si>
  <si>
    <t>Ljiljana Holik</t>
  </si>
  <si>
    <t>Elli Honjek</t>
  </si>
  <si>
    <t>Janica Keremenić Glavočić</t>
  </si>
  <si>
    <t>Ernest Mužić</t>
  </si>
  <si>
    <t>Karlo Martinčić</t>
  </si>
  <si>
    <t>Sesvete</t>
  </si>
  <si>
    <t>OŠ Vukomerec</t>
  </si>
  <si>
    <t>Zagreb</t>
  </si>
  <si>
    <t>Amalija Perković</t>
  </si>
  <si>
    <t>Iva Galić</t>
  </si>
  <si>
    <t>Lucija Grubišić</t>
  </si>
  <si>
    <t>Ivano Jonjić</t>
  </si>
  <si>
    <t>Maja Borić</t>
  </si>
  <si>
    <t>OŠ Sesvetska Sopnica</t>
  </si>
  <si>
    <t>Bojana Trivanović</t>
  </si>
  <si>
    <t>Tihana Vučić</t>
  </si>
  <si>
    <t>Karla Šimunić</t>
  </si>
  <si>
    <t>Marko Milić</t>
  </si>
  <si>
    <t>Matija Mikulić</t>
  </si>
  <si>
    <t>ISKRA - Centar za eduk. i savjet.</t>
  </si>
  <si>
    <t>Leo Mazzi</t>
  </si>
  <si>
    <t>Luka Tomšić</t>
  </si>
  <si>
    <t>Ida Sabolić</t>
  </si>
  <si>
    <t>Dorotea Mazzi</t>
  </si>
  <si>
    <t>Leonora Mazzi</t>
  </si>
  <si>
    <t>Slavonski Brod</t>
  </si>
  <si>
    <t xml:space="preserve">OŠ Antuna Kanižlića </t>
  </si>
  <si>
    <t>Požega</t>
  </si>
  <si>
    <t>Renata Marinić</t>
  </si>
  <si>
    <t>Petar Gavrić</t>
  </si>
  <si>
    <t>Bruno Bušić</t>
  </si>
  <si>
    <t>Hodak Roberto</t>
  </si>
  <si>
    <t>Abramović David</t>
  </si>
  <si>
    <t xml:space="preserve">OŠ Hugo Badalić </t>
  </si>
  <si>
    <t>Antun Vukasović</t>
  </si>
  <si>
    <t>Luka Seili</t>
  </si>
  <si>
    <t>Josip Čretni</t>
  </si>
  <si>
    <t>Ina Sudar</t>
  </si>
  <si>
    <t>Gabrijela Zirdum</t>
  </si>
  <si>
    <t>Udruga IT Connect</t>
  </si>
  <si>
    <t>Ognjen Petrović</t>
  </si>
  <si>
    <t>Gabriel  Mažuran</t>
  </si>
  <si>
    <t>Lovro Pejaković</t>
  </si>
  <si>
    <t>Fran Mostarkić</t>
  </si>
  <si>
    <t>Erin Princip</t>
  </si>
  <si>
    <t>Split</t>
  </si>
  <si>
    <t xml:space="preserve">OŠ kneza Trpimira (KMT) </t>
  </si>
  <si>
    <t>Kaštel Gomilica</t>
  </si>
  <si>
    <t>Ana Marović</t>
  </si>
  <si>
    <t>Josip Džal</t>
  </si>
  <si>
    <t>Vatroslav Bočkaj Bundara</t>
  </si>
  <si>
    <t>Josip Daniel Jozić</t>
  </si>
  <si>
    <t>Andrija Marinović</t>
  </si>
  <si>
    <t xml:space="preserve">OŠ Grohote </t>
  </si>
  <si>
    <t>Grohote</t>
  </si>
  <si>
    <t>Mirela Mijić</t>
  </si>
  <si>
    <t>Marin Elezović</t>
  </si>
  <si>
    <t>Maja Firizin</t>
  </si>
  <si>
    <t>Tonči Cecić</t>
  </si>
  <si>
    <t>Angelo Bezić</t>
  </si>
  <si>
    <t xml:space="preserve">OŠ Kman-Kocunar </t>
  </si>
  <si>
    <t>Anita Prlić</t>
  </si>
  <si>
    <t>Luka Vidović</t>
  </si>
  <si>
    <t>Nikola Baketić</t>
  </si>
  <si>
    <t>Toma Milardović</t>
  </si>
  <si>
    <t>Roko Bašić</t>
  </si>
  <si>
    <t>Velika Gorica</t>
  </si>
  <si>
    <t xml:space="preserve">OŠ Vukovina </t>
  </si>
  <si>
    <t>Vukovina</t>
  </si>
  <si>
    <t>Josip Gudelj</t>
  </si>
  <si>
    <t>Patricija Jurković</t>
  </si>
  <si>
    <t>Marija Domić</t>
  </si>
  <si>
    <t>Kristijana Novak</t>
  </si>
  <si>
    <t>Luka Čolić</t>
  </si>
  <si>
    <t xml:space="preserve">OŠ Vukovina, PŠ Novo Čiče </t>
  </si>
  <si>
    <t>Novo Čiče</t>
  </si>
  <si>
    <t>Mladen Dugonjić</t>
  </si>
  <si>
    <t>Barbara Bucina</t>
  </si>
  <si>
    <t>Anastasia Vedrina</t>
  </si>
  <si>
    <t>Dunja Drapić</t>
  </si>
  <si>
    <t>Maria Blaškić</t>
  </si>
  <si>
    <t xml:space="preserve">OŠ Stjepana Basaričeka </t>
  </si>
  <si>
    <t>Ivanić Grad</t>
  </si>
  <si>
    <t>Jadranko Bartolić</t>
  </si>
  <si>
    <t>Dominik Bošnjak</t>
  </si>
  <si>
    <t>Stela Bartolić</t>
  </si>
  <si>
    <t>Lukas Bartolić</t>
  </si>
  <si>
    <t>Vid Vulinec</t>
  </si>
  <si>
    <t>Vinkovci</t>
  </si>
  <si>
    <t xml:space="preserve">OŠ Stjepana Antolovića </t>
  </si>
  <si>
    <t>Privlaka</t>
  </si>
  <si>
    <t>Jelena Domac</t>
  </si>
  <si>
    <t>Petar Puškarić</t>
  </si>
  <si>
    <t>Klara Benić</t>
  </si>
  <si>
    <t>Matea Perkunić</t>
  </si>
  <si>
    <t>Veronika Kostančar</t>
  </si>
  <si>
    <t xml:space="preserve">Udruga Locus Vinkovci </t>
  </si>
  <si>
    <t>Leo Tot</t>
  </si>
  <si>
    <t>Antonio Majstorović</t>
  </si>
  <si>
    <t>Gabrijel Colarić</t>
  </si>
  <si>
    <t>Tomislav Matanić</t>
  </si>
  <si>
    <t>Adam Winkler</t>
  </si>
  <si>
    <t xml:space="preserve">OŠ Antuna Bauera </t>
  </si>
  <si>
    <t>Vukovar</t>
  </si>
  <si>
    <t>Valentin Gadanec</t>
  </si>
  <si>
    <t>Karlo Balog Širić</t>
  </si>
  <si>
    <t>Matej Belčić</t>
  </si>
  <si>
    <t>Ivan Hardi</t>
  </si>
  <si>
    <t>Matija Lučić</t>
  </si>
  <si>
    <t>Zadar</t>
  </si>
  <si>
    <t xml:space="preserve">OŠ Šimuna Kožičića Benje </t>
  </si>
  <si>
    <t>Anto Marjanović</t>
  </si>
  <si>
    <t>Mario Ljubičić</t>
  </si>
  <si>
    <t>Marko Matić</t>
  </si>
  <si>
    <t>Luka Vrkić</t>
  </si>
  <si>
    <t>Toni Čakarun</t>
  </si>
  <si>
    <t xml:space="preserve">OŠ Jurja Šižgorića  </t>
  </si>
  <si>
    <t>Šibenik</t>
  </si>
  <si>
    <t>Ivana Kalebić</t>
  </si>
  <si>
    <t>Gušte Cukrov</t>
  </si>
  <si>
    <t>Aleksandar Stefanović</t>
  </si>
  <si>
    <t>Andrija Šunjara</t>
  </si>
  <si>
    <t>Ante Vlahov</t>
  </si>
  <si>
    <t xml:space="preserve">OŠ Šime Budinića (KMT) </t>
  </si>
  <si>
    <t>Željko Vidović</t>
  </si>
  <si>
    <t>David Nižić</t>
  </si>
  <si>
    <t>Marino Nižić</t>
  </si>
  <si>
    <t>Patra Perić</t>
  </si>
  <si>
    <t>Lara Pinter</t>
  </si>
  <si>
    <t>Zagorje</t>
  </si>
  <si>
    <t>Mladi informatičari Strahoninca</t>
  </si>
  <si>
    <t>Strahoninec</t>
  </si>
  <si>
    <t>Viktor lazar</t>
  </si>
  <si>
    <t>Marko Žulić</t>
  </si>
  <si>
    <t>Vito Špicar</t>
  </si>
  <si>
    <t>Andrija Železnjak</t>
  </si>
  <si>
    <t>Jan Belak</t>
  </si>
  <si>
    <t xml:space="preserve">Međimurski informatički klub </t>
  </si>
  <si>
    <t>Čakovec</t>
  </si>
  <si>
    <t>Viktor Lazar</t>
  </si>
  <si>
    <t>Martin Zadravec</t>
  </si>
  <si>
    <t>Nikola Zgrebec</t>
  </si>
  <si>
    <t>Luka Varga</t>
  </si>
  <si>
    <t>Mark Pokrivač</t>
  </si>
  <si>
    <t xml:space="preserve">OŠ Janka Leskovara </t>
  </si>
  <si>
    <t>Pregrada</t>
  </si>
  <si>
    <t>Martina Jurmanović</t>
  </si>
  <si>
    <t>Matija Žgela</t>
  </si>
  <si>
    <t>Gabriel Gretić</t>
  </si>
  <si>
    <t>Fran Baričević</t>
  </si>
  <si>
    <t>Zagreb 1</t>
  </si>
  <si>
    <t xml:space="preserve">OŠ Ivana Cankara </t>
  </si>
  <si>
    <t>Boris Počuča</t>
  </si>
  <si>
    <t>Jan Klasić</t>
  </si>
  <si>
    <t>Paola Mandić</t>
  </si>
  <si>
    <t>Tin Rebić</t>
  </si>
  <si>
    <t>Vito Tešić</t>
  </si>
  <si>
    <t xml:space="preserve">OŠ Tina Ujevića </t>
  </si>
  <si>
    <t>Luka Kičinbači</t>
  </si>
  <si>
    <t>Moreno Pleše</t>
  </si>
  <si>
    <t>Mark Lucas Kranjec</t>
  </si>
  <si>
    <t>Ante Roglić</t>
  </si>
  <si>
    <t>Marko Karadjole</t>
  </si>
  <si>
    <t xml:space="preserve">OŠ Bartola Kašića </t>
  </si>
  <si>
    <t>Damir Poljak</t>
  </si>
  <si>
    <t>Mia Korunić</t>
  </si>
  <si>
    <t>Fran Vilim Fojs</t>
  </si>
  <si>
    <t>Borna Klečina</t>
  </si>
  <si>
    <t>Marta Predrijevac</t>
  </si>
  <si>
    <t>Zagreb 2</t>
  </si>
  <si>
    <t xml:space="preserve">OŠ Ivana Gundulića </t>
  </si>
  <si>
    <t>Natalia Rogoznica</t>
  </si>
  <si>
    <t>Niko Obradov</t>
  </si>
  <si>
    <t>Antonio Biankini</t>
  </si>
  <si>
    <t>Nikola Marki</t>
  </si>
  <si>
    <t>Miha Kršić</t>
  </si>
  <si>
    <t xml:space="preserve">OŠ Trnsko </t>
  </si>
  <si>
    <t>Zareb</t>
  </si>
  <si>
    <t>Sanja Dam</t>
  </si>
  <si>
    <t>Mateo Kos</t>
  </si>
  <si>
    <t>Bruno Idžan</t>
  </si>
  <si>
    <t>Viktor Žigić</t>
  </si>
  <si>
    <t>Mihaela Pera</t>
  </si>
  <si>
    <t>Udruga za darovitost DAR</t>
  </si>
  <si>
    <t>Ivana Miličić</t>
  </si>
  <si>
    <t>Vid Haber</t>
  </si>
  <si>
    <t>Damijan Cerić</t>
  </si>
  <si>
    <t>Josip Marić</t>
  </si>
  <si>
    <t>Mihovil Grubišić</t>
  </si>
  <si>
    <t>Zagreb 3</t>
  </si>
  <si>
    <t xml:space="preserve">OŠ Remete </t>
  </si>
  <si>
    <t>Maja Kosovec</t>
  </si>
  <si>
    <t>Marko Portada</t>
  </si>
  <si>
    <t>Elena Alihodžić</t>
  </si>
  <si>
    <t>Trpimir Tica</t>
  </si>
  <si>
    <t>Relja Šegvić</t>
  </si>
  <si>
    <t xml:space="preserve">Udruga Korak do znanosti </t>
  </si>
  <si>
    <t>Karla Švorinić</t>
  </si>
  <si>
    <t>Tjaša Tomić</t>
  </si>
  <si>
    <t>Petar Savić</t>
  </si>
  <si>
    <t>Jan Kovačević</t>
  </si>
  <si>
    <t>Maja Maček</t>
  </si>
  <si>
    <t xml:space="preserve">Prva kat. OŠ u Gradu Zagrebu </t>
  </si>
  <si>
    <t>Ilija Matoš</t>
  </si>
  <si>
    <t>Tin Tozan</t>
  </si>
  <si>
    <t>Jerko Dobrović</t>
  </si>
  <si>
    <t>Dominik Hodalin</t>
  </si>
  <si>
    <t>Filip Vedriš</t>
  </si>
  <si>
    <t>Zaprešić</t>
  </si>
  <si>
    <t xml:space="preserve">PŠ Hruševec Kupljenski </t>
  </si>
  <si>
    <t>Kupljenovo</t>
  </si>
  <si>
    <t>Višnja Durlen</t>
  </si>
  <si>
    <t>Zara Domiter</t>
  </si>
  <si>
    <t>Matej Marinac</t>
  </si>
  <si>
    <t>Marina Marinac</t>
  </si>
  <si>
    <t>Ema Bzik</t>
  </si>
  <si>
    <t xml:space="preserve">OŠ Stubičke Toplice </t>
  </si>
  <si>
    <t>Stubičke Toplice</t>
  </si>
  <si>
    <t>Goran Jenić</t>
  </si>
  <si>
    <t>Jan Kristijan Prosenik</t>
  </si>
  <si>
    <t>Jakov Zrinščak</t>
  </si>
  <si>
    <t>Gabrijel Mlinarić</t>
  </si>
  <si>
    <t>Lovro Frgec</t>
  </si>
  <si>
    <t xml:space="preserve">OŠ Pavao Belas </t>
  </si>
  <si>
    <t>Brdovec</t>
  </si>
  <si>
    <t>Dalia Kager</t>
  </si>
  <si>
    <t>Robin Kovačić</t>
  </si>
  <si>
    <t>Karlo Horvatić</t>
  </si>
  <si>
    <t>Maximilian Jogunica</t>
  </si>
  <si>
    <t>Mihael Šegulja</t>
  </si>
  <si>
    <t>Stariji (6.-8. razred)</t>
  </si>
  <si>
    <t>VIŠA</t>
  </si>
  <si>
    <t>Marija Benko</t>
  </si>
  <si>
    <t>Bruna Kahlina</t>
  </si>
  <si>
    <t>Matej Petrek</t>
  </si>
  <si>
    <t>Jurica Gubo</t>
  </si>
  <si>
    <t>Karlo Lovrić</t>
  </si>
  <si>
    <t xml:space="preserve">OŠ Ivan Lacković Croata </t>
  </si>
  <si>
    <t>Kalinovac</t>
  </si>
  <si>
    <t>Darijo Čamilović</t>
  </si>
  <si>
    <t>Dorian Aurer</t>
  </si>
  <si>
    <t>Mate Balala</t>
  </si>
  <si>
    <t>Benedikt Lončar</t>
  </si>
  <si>
    <t>Ivan Miklić</t>
  </si>
  <si>
    <t>OŠ Fran Koncelak</t>
  </si>
  <si>
    <t>Drnje</t>
  </si>
  <si>
    <t>Vedran Janković</t>
  </si>
  <si>
    <t>Maja Špoljar</t>
  </si>
  <si>
    <t>Irena Gregorin</t>
  </si>
  <si>
    <t>Gabriel Šimeg</t>
  </si>
  <si>
    <t>Iva Širić</t>
  </si>
  <si>
    <t>Noa Belić</t>
  </si>
  <si>
    <t>Edi Jurada</t>
  </si>
  <si>
    <t>Luka Ladavac</t>
  </si>
  <si>
    <t>Antonio Sergo</t>
  </si>
  <si>
    <t>OŠ Vidikovac</t>
  </si>
  <si>
    <t>Ana Bačić</t>
  </si>
  <si>
    <t>Matej Terlević</t>
  </si>
  <si>
    <t>Luka Ražem</t>
  </si>
  <si>
    <t>Adrian Brajković</t>
  </si>
  <si>
    <t>Karlo Ritoša</t>
  </si>
  <si>
    <t>OŠ Jure Filipovića</t>
  </si>
  <si>
    <t>Barban</t>
  </si>
  <si>
    <t>Mirza Salihović</t>
  </si>
  <si>
    <t xml:space="preserve"> Nicol Camlić</t>
  </si>
  <si>
    <t>Ana Duras</t>
  </si>
  <si>
    <t>Loren Lazar</t>
  </si>
  <si>
    <t>Tihana Prusić</t>
  </si>
  <si>
    <t>Ivan Živčić</t>
  </si>
  <si>
    <t>Jurica Razumić</t>
  </si>
  <si>
    <t>Tomislav Vranić</t>
  </si>
  <si>
    <t>Josip Vuljanić</t>
  </si>
  <si>
    <t>OŠ Švarča</t>
  </si>
  <si>
    <t>Alenka Benčić</t>
  </si>
  <si>
    <t>Perun Vinski</t>
  </si>
  <si>
    <t>Tena Naglić</t>
  </si>
  <si>
    <t>Leonard Obranović</t>
  </si>
  <si>
    <t>Matija Trpčić</t>
  </si>
  <si>
    <t>OŠ Žakanje</t>
  </si>
  <si>
    <t>Žakanje</t>
  </si>
  <si>
    <t>Elvira Špelić Vidović,mag.ing.</t>
  </si>
  <si>
    <t>Bernard Ribarić</t>
  </si>
  <si>
    <t>Josip Slanac</t>
  </si>
  <si>
    <t>Ana Colarić</t>
  </si>
  <si>
    <t>Nikola Mihalić</t>
  </si>
  <si>
    <t>OŠ fra Stipana Vrljića - BiH</t>
  </si>
  <si>
    <t>Sovići (BiH)</t>
  </si>
  <si>
    <t>Dubravka Kutleša</t>
  </si>
  <si>
    <t>Ivan Grizelj</t>
  </si>
  <si>
    <t>Nikolina Vlašić</t>
  </si>
  <si>
    <t>Mate Bogut</t>
  </si>
  <si>
    <t>Nikolina Pejić</t>
  </si>
  <si>
    <t>OŠ Marka Marulića</t>
  </si>
  <si>
    <t>Sinj</t>
  </si>
  <si>
    <t>Zdravko Bošnjak</t>
  </si>
  <si>
    <t>Josip Ćurković</t>
  </si>
  <si>
    <t>Marko Ezgeta</t>
  </si>
  <si>
    <t>Domagoj Križanac</t>
  </si>
  <si>
    <t>Josip Domjanović</t>
  </si>
  <si>
    <t>Viktorija Kristić</t>
  </si>
  <si>
    <t>Laura Sekulić</t>
  </si>
  <si>
    <t>Klara Ribičić</t>
  </si>
  <si>
    <t>Mateo Koprčina</t>
  </si>
  <si>
    <t xml:space="preserve">ZTK Grada Našice </t>
  </si>
  <si>
    <t>Sandra Poljak</t>
  </si>
  <si>
    <t>Marija Poljak</t>
  </si>
  <si>
    <t>Dorian Štrbo</t>
  </si>
  <si>
    <t>Pavle Ergović</t>
  </si>
  <si>
    <t>Lucijan Cvijetović</t>
  </si>
  <si>
    <t xml:space="preserve">OŠ Eugena Kumičića  </t>
  </si>
  <si>
    <t>Slatina</t>
  </si>
  <si>
    <t>Ivan Drokan</t>
  </si>
  <si>
    <t>Viktor Lovrić</t>
  </si>
  <si>
    <t>Tin Podnar</t>
  </si>
  <si>
    <t>Patrik Hrgetić</t>
  </si>
  <si>
    <t>Ena Knežević</t>
  </si>
  <si>
    <t xml:space="preserve">OŠ Antuna Gustava Matoša </t>
  </si>
  <si>
    <t>Čačinci</t>
  </si>
  <si>
    <t>Dario Kruljac</t>
  </si>
  <si>
    <t>Martina Križek</t>
  </si>
  <si>
    <t>Marin Milak</t>
  </si>
  <si>
    <t>Tin Samardžić</t>
  </si>
  <si>
    <t>Luka Erceg</t>
  </si>
  <si>
    <t>Matija Jović</t>
  </si>
  <si>
    <t>Jan Velić</t>
  </si>
  <si>
    <t xml:space="preserve">Bruno Džambić Nađ </t>
  </si>
  <si>
    <t>Niko Šikić</t>
  </si>
  <si>
    <t>Ivan Prpić</t>
  </si>
  <si>
    <t>Niko Jukić</t>
  </si>
  <si>
    <t>Vladimir Vladetić</t>
  </si>
  <si>
    <t>Patrik Ifko</t>
  </si>
  <si>
    <t xml:space="preserve">ZTK Grada Belog Manastira </t>
  </si>
  <si>
    <t>Beli Manastir</t>
  </si>
  <si>
    <t>Olivera Stojaković</t>
  </si>
  <si>
    <t>Bojan Balinović</t>
  </si>
  <si>
    <t>Bojan Suzić</t>
  </si>
  <si>
    <t>Nebojša Đurđević</t>
  </si>
  <si>
    <t>Robert Gvozdanić</t>
  </si>
  <si>
    <t xml:space="preserve">OŠ Mate Lovraka  </t>
  </si>
  <si>
    <t>Petrinja</t>
  </si>
  <si>
    <t>Andrea Galian-Pucović</t>
  </si>
  <si>
    <t>Oto Kadečka</t>
  </si>
  <si>
    <t>Mario Gavran</t>
  </si>
  <si>
    <t>Leo Marčelja</t>
  </si>
  <si>
    <t>Marko Mijatović</t>
  </si>
  <si>
    <t xml:space="preserve">OŠ Popovača </t>
  </si>
  <si>
    <t>Miro Matijaš</t>
  </si>
  <si>
    <t>Dorijan Lendvaj</t>
  </si>
  <si>
    <t>Mislav Barta</t>
  </si>
  <si>
    <t>Mario Bogdanić</t>
  </si>
  <si>
    <t>Nikola Kozić</t>
  </si>
  <si>
    <t xml:space="preserve">ZTK grada Siska </t>
  </si>
  <si>
    <t>Sisak</t>
  </si>
  <si>
    <t>Mihael Drinčić</t>
  </si>
  <si>
    <t>Domagoj Tomljenović</t>
  </si>
  <si>
    <t>Lovre Batinjan</t>
  </si>
  <si>
    <t>Mateo Šebalj</t>
  </si>
  <si>
    <t xml:space="preserve">OŠ Klana </t>
  </si>
  <si>
    <t>Klana</t>
  </si>
  <si>
    <t>Goran Grbac</t>
  </si>
  <si>
    <t>Jakov Gauš</t>
  </si>
  <si>
    <t>Dominik Vukelić</t>
  </si>
  <si>
    <t>Luka Raspor</t>
  </si>
  <si>
    <t>Fabijan Poklar</t>
  </si>
  <si>
    <t xml:space="preserve">OŠ Vladimir Gortan </t>
  </si>
  <si>
    <t>Venelin Mehić</t>
  </si>
  <si>
    <t>Leon Banašin</t>
  </si>
  <si>
    <t>Viktor Prica</t>
  </si>
  <si>
    <t>Jordan Jurković</t>
  </si>
  <si>
    <t>Robin Unković</t>
  </si>
  <si>
    <t xml:space="preserve">OŠ Vežica </t>
  </si>
  <si>
    <t>Loredana Zima Krnelić</t>
  </si>
  <si>
    <t>Antonio Poleto</t>
  </si>
  <si>
    <t>Antonio Ivančok</t>
  </si>
  <si>
    <t>Eric Gagić</t>
  </si>
  <si>
    <t>Ivan Rupčić</t>
  </si>
  <si>
    <t>OŠ Sesv. sela (Kl. ml. inov. Zagreb)</t>
  </si>
  <si>
    <t>Branko Latas</t>
  </si>
  <si>
    <t>Olga Zofia Wieromiejczyk</t>
  </si>
  <si>
    <t>Dora Raič</t>
  </si>
  <si>
    <t>Daria Tenšek</t>
  </si>
  <si>
    <t>Jana Špiranec</t>
  </si>
  <si>
    <t>OŠ Marije Jurić Zagorke</t>
  </si>
  <si>
    <t>Katarina Kedačić- Buzina</t>
  </si>
  <si>
    <t>Filip Stilinović</t>
  </si>
  <si>
    <t>Oton Stilinović</t>
  </si>
  <si>
    <t>Ammar Al Issa</t>
  </si>
  <si>
    <t>Marin Svetec</t>
  </si>
  <si>
    <t>Dragan Vlajinić</t>
  </si>
  <si>
    <t>Luka Borić</t>
  </si>
  <si>
    <t>Nikola Marić</t>
  </si>
  <si>
    <t>Leonardo Lozer</t>
  </si>
  <si>
    <t>Luka Faltis</t>
  </si>
  <si>
    <t>Igor Soldić</t>
  </si>
  <si>
    <t>Egon Hajpek</t>
  </si>
  <si>
    <t>Ivan Šango</t>
  </si>
  <si>
    <t>David Matijanić</t>
  </si>
  <si>
    <t>Anđelko Prskalo</t>
  </si>
  <si>
    <t xml:space="preserve">OŠ Budrovci </t>
  </si>
  <si>
    <t>Budrovci</t>
  </si>
  <si>
    <t>Dominik Tomislav Vladić</t>
  </si>
  <si>
    <t>Darko Pavlović</t>
  </si>
  <si>
    <t>Petra Sivak</t>
  </si>
  <si>
    <t>Nela Andrić</t>
  </si>
  <si>
    <t>Renata Nemet</t>
  </si>
  <si>
    <t>Mladen Sudar</t>
  </si>
  <si>
    <t>David Kmet</t>
  </si>
  <si>
    <t>Kristijan Ivanković</t>
  </si>
  <si>
    <t>Roko Lukenda</t>
  </si>
  <si>
    <t>Ivan Fran Arar</t>
  </si>
  <si>
    <t xml:space="preserve">Udruga Mladi robotičari </t>
  </si>
  <si>
    <t>Toni Jagnjić</t>
  </si>
  <si>
    <t>Viktor Lazić</t>
  </si>
  <si>
    <t>Frane Bartulović</t>
  </si>
  <si>
    <t>Darijan Gudelj</t>
  </si>
  <si>
    <t>Antonio Nikolić</t>
  </si>
  <si>
    <t>Luka Blagaić</t>
  </si>
  <si>
    <t>Nera Dea Balić</t>
  </si>
  <si>
    <t>Joško Bezić</t>
  </si>
  <si>
    <t>Dragan Marković</t>
  </si>
  <si>
    <t>Josip Malnar</t>
  </si>
  <si>
    <t>Niko Komljenović</t>
  </si>
  <si>
    <t>Nensi Jozić</t>
  </si>
  <si>
    <t>Ivan Banovac</t>
  </si>
  <si>
    <t>Sara Kolar</t>
  </si>
  <si>
    <t>Antonela Dergez</t>
  </si>
  <si>
    <t>Stjepan Večković</t>
  </si>
  <si>
    <t>Luka Čučuković</t>
  </si>
  <si>
    <t xml:space="preserve">OŠ Posavski Bregi </t>
  </si>
  <si>
    <t>Posavski Bregi</t>
  </si>
  <si>
    <t>Tomislav Faist</t>
  </si>
  <si>
    <t>Antonio Barić</t>
  </si>
  <si>
    <t>Michael Bunčić</t>
  </si>
  <si>
    <t>Darien Kljajić</t>
  </si>
  <si>
    <t>Danijel Miškec</t>
  </si>
  <si>
    <t xml:space="preserve">Informatički klub "NET" </t>
  </si>
  <si>
    <t>Hrvoje Tišljar</t>
  </si>
  <si>
    <t>Roko Bekavac</t>
  </si>
  <si>
    <t>Fran Lešković</t>
  </si>
  <si>
    <t>Mario Dermišek</t>
  </si>
  <si>
    <t>Luka Cundeković</t>
  </si>
  <si>
    <t xml:space="preserve">OŠ Josipa Lovretića </t>
  </si>
  <si>
    <t>Otok</t>
  </si>
  <si>
    <t>Ana Štajmaher</t>
  </si>
  <si>
    <t>Matej Ivičić - Tadić</t>
  </si>
  <si>
    <t>Ivan Šušnjara</t>
  </si>
  <si>
    <t>Ante Dragun</t>
  </si>
  <si>
    <t>Ivan Brnatović</t>
  </si>
  <si>
    <t xml:space="preserve">OŠ Julija Benešića </t>
  </si>
  <si>
    <t>Ilok</t>
  </si>
  <si>
    <t>Danijela Potrebić</t>
  </si>
  <si>
    <t>Antonio Bošnjak</t>
  </si>
  <si>
    <t>Gloria Radanović</t>
  </si>
  <si>
    <t>Damian Mudroh</t>
  </si>
  <si>
    <t>Mia Rac</t>
  </si>
  <si>
    <t xml:space="preserve">OŠ Bartola Kašića  </t>
  </si>
  <si>
    <t>Vedran Menđušić</t>
  </si>
  <si>
    <t>Luka Božanović</t>
  </si>
  <si>
    <t>Tea Živković</t>
  </si>
  <si>
    <t>Ana Ešegović</t>
  </si>
  <si>
    <t>Ivona Farago</t>
  </si>
  <si>
    <t>Leo Sikirić</t>
  </si>
  <si>
    <t>Nora Pavlović</t>
  </si>
  <si>
    <t>Mauro Čupić</t>
  </si>
  <si>
    <t>Jakov Ivanković</t>
  </si>
  <si>
    <t xml:space="preserve">OŠ Zadarski otoci </t>
  </si>
  <si>
    <t>Darko Vulin</t>
  </si>
  <si>
    <t>Šime Dragoslavić</t>
  </si>
  <si>
    <t>Juraj Šimičević</t>
  </si>
  <si>
    <t>Adam Baričević</t>
  </si>
  <si>
    <t>Jakov Košutić</t>
  </si>
  <si>
    <t xml:space="preserve">CB radio klub Donat  </t>
  </si>
  <si>
    <t>Matea Vidović</t>
  </si>
  <si>
    <t>Marin Jović</t>
  </si>
  <si>
    <t>Stipe Pleslić</t>
  </si>
  <si>
    <t>Jere Pleslić</t>
  </si>
  <si>
    <t>Lucija Kasap</t>
  </si>
  <si>
    <t>Dejan Drabić</t>
  </si>
  <si>
    <t>Matija Bujanić</t>
  </si>
  <si>
    <t>Tio Špicar</t>
  </si>
  <si>
    <t>Mihael Pristav</t>
  </si>
  <si>
    <t>Lana Šprajc</t>
  </si>
  <si>
    <t>Aleks Florijan</t>
  </si>
  <si>
    <t>Lovro Makovec</t>
  </si>
  <si>
    <t>Jambrošić Vito</t>
  </si>
  <si>
    <t>Fran Železnjak</t>
  </si>
  <si>
    <t xml:space="preserve">OŠ Stjepana Radića  </t>
  </si>
  <si>
    <t>Br. Orehovički</t>
  </si>
  <si>
    <t>Branka Žigman</t>
  </si>
  <si>
    <t>Vladimir Šindler</t>
  </si>
  <si>
    <t>Lovro Jambrek</t>
  </si>
  <si>
    <t>Luka Škreblin</t>
  </si>
  <si>
    <t>Karlo Pavetić</t>
  </si>
  <si>
    <t>Karlo Kukovičić</t>
  </si>
  <si>
    <t>Fran Vrban</t>
  </si>
  <si>
    <t>Luka Tomić</t>
  </si>
  <si>
    <t>Josip Horvatinović</t>
  </si>
  <si>
    <t xml:space="preserve">OŠ Dragutina Domjanića </t>
  </si>
  <si>
    <t xml:space="preserve">Carla Astrid Gajšak </t>
  </si>
  <si>
    <t>Tomislav Matanović</t>
  </si>
  <si>
    <t>Filip Cvek</t>
  </si>
  <si>
    <t>Laura Schuster</t>
  </si>
  <si>
    <t>Anica Jelić</t>
  </si>
  <si>
    <t xml:space="preserve">OŠ bana Josipa Jelačića </t>
  </si>
  <si>
    <t>Ivan Gotić</t>
  </si>
  <si>
    <t>Tibor Minković</t>
  </si>
  <si>
    <t>Luka Filipović</t>
  </si>
  <si>
    <t>Luka Badel</t>
  </si>
  <si>
    <t>Petar Kroflin</t>
  </si>
  <si>
    <t xml:space="preserve">OŠ Savski Gaj </t>
  </si>
  <si>
    <t>Tomislav Hadrović</t>
  </si>
  <si>
    <t>Fran Zubanović</t>
  </si>
  <si>
    <t>Domagoj Cerin</t>
  </si>
  <si>
    <t>Matej Miličević</t>
  </si>
  <si>
    <t>Borna Petrović</t>
  </si>
  <si>
    <t xml:space="preserve">OŠ Gustava Krkleca </t>
  </si>
  <si>
    <t>Josip Jurić</t>
  </si>
  <si>
    <t>Una Isajbegović</t>
  </si>
  <si>
    <t>Dora Hercigonja Salamoni</t>
  </si>
  <si>
    <t>Amina Mutapčić</t>
  </si>
  <si>
    <t>Dora Valjak</t>
  </si>
  <si>
    <t xml:space="preserve">Vedran Batel </t>
  </si>
  <si>
    <t>Bruno Prostran</t>
  </si>
  <si>
    <t>Branimir Bobinac</t>
  </si>
  <si>
    <t>Zoia Dimić</t>
  </si>
  <si>
    <t>Luka Grgić</t>
  </si>
  <si>
    <t>Ivan Lakoš</t>
  </si>
  <si>
    <t>Benjamin Jurić</t>
  </si>
  <si>
    <t>Ante Gadže</t>
  </si>
  <si>
    <t>Roko Dobrović</t>
  </si>
  <si>
    <t xml:space="preserve">OŠ Matije Gupca </t>
  </si>
  <si>
    <t>Goran Franelić</t>
  </si>
  <si>
    <t>Filip Meden</t>
  </si>
  <si>
    <t>Andrija Knežević</t>
  </si>
  <si>
    <t>Gabrijel Biočić</t>
  </si>
  <si>
    <t>Mislav Marković</t>
  </si>
  <si>
    <t xml:space="preserve">OŠ Gračani </t>
  </si>
  <si>
    <t>Jelena Andrić</t>
  </si>
  <si>
    <t>Fran Černi</t>
  </si>
  <si>
    <t>Fran Pažur</t>
  </si>
  <si>
    <t>Dario Bosanac</t>
  </si>
  <si>
    <t>Mihael Oreški</t>
  </si>
  <si>
    <t xml:space="preserve">OŠ Konjščina </t>
  </si>
  <si>
    <t>Konjščina</t>
  </si>
  <si>
    <t>Mladen Prugovečki</t>
  </si>
  <si>
    <t>Fran Hruškar</t>
  </si>
  <si>
    <t>Mario Hanžek</t>
  </si>
  <si>
    <t>Petar Sremec</t>
  </si>
  <si>
    <t>Mislav Božić</t>
  </si>
  <si>
    <t xml:space="preserve">OŠ Milana Langa </t>
  </si>
  <si>
    <t>Bregana</t>
  </si>
  <si>
    <t>Ivan Vlainić</t>
  </si>
  <si>
    <t>Luka Markota</t>
  </si>
  <si>
    <t>Mihael Šoštarić</t>
  </si>
  <si>
    <t>Roko Spaseski</t>
  </si>
  <si>
    <t>Juraj Bošnjak</t>
  </si>
  <si>
    <t>Jakov Gmaz</t>
  </si>
  <si>
    <t>Mateo Ladišić</t>
  </si>
  <si>
    <t>Dorijan Pišković</t>
  </si>
  <si>
    <t>Luka Lončar</t>
  </si>
  <si>
    <r>
      <t xml:space="preserve">CROATIAN MAKERS LIGA - 1. KOLO, </t>
    </r>
    <r>
      <rPr>
        <b/>
        <sz val="18"/>
        <color rgb="FF0070C0"/>
        <rFont val="Calibri"/>
        <family val="2"/>
        <charset val="238"/>
        <scheme val="minor"/>
      </rPr>
      <t>RH</t>
    </r>
    <r>
      <rPr>
        <b/>
        <sz val="18"/>
        <color theme="1"/>
        <rFont val="Calibri"/>
        <family val="2"/>
        <charset val="238"/>
        <scheme val="minor"/>
      </rPr>
      <t>,</t>
    </r>
    <r>
      <rPr>
        <b/>
        <sz val="18"/>
        <color rgb="FFFF0000"/>
        <rFont val="Calibri"/>
        <family val="2"/>
        <charset val="238"/>
        <scheme val="minor"/>
      </rPr>
      <t xml:space="preserve"> EKIPNO</t>
    </r>
  </si>
  <si>
    <t>OŠ don Mihovila Pavlinovića</t>
  </si>
  <si>
    <t>Podgora</t>
  </si>
  <si>
    <t>Mladena Letica Rozić</t>
  </si>
  <si>
    <t>Tina Vladimir</t>
  </si>
  <si>
    <t>Antonio Alač</t>
  </si>
  <si>
    <t>Emilia Vulinović</t>
  </si>
  <si>
    <t>Tonka Okić</t>
  </si>
  <si>
    <t xml:space="preserve">OŠ Pantovčak </t>
  </si>
  <si>
    <t>Danijela Takač</t>
  </si>
  <si>
    <t>Lucija Perica</t>
  </si>
  <si>
    <t>Marko Zvonar</t>
  </si>
  <si>
    <t>Bartul Bučević</t>
  </si>
  <si>
    <t>Roko Vidović</t>
  </si>
  <si>
    <t xml:space="preserve">OŠ Miroslava Krleže </t>
  </si>
  <si>
    <t>Marina Capan Obranović</t>
  </si>
  <si>
    <t>Mihaela Galinec</t>
  </si>
  <si>
    <t xml:space="preserve"> Luka Tkalec</t>
  </si>
  <si>
    <t>Petar Kovač</t>
  </si>
  <si>
    <t>Jan Tuk</t>
  </si>
  <si>
    <t>OŠ oca P.P. - KMZ Zelenka</t>
  </si>
  <si>
    <t>Jasminka Gerin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</si>
</sst>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\."/>
    <numFmt numFmtId="165" formatCode="#,##0;\ &quot;-&quot;;\-#,##0"/>
    <numFmt numFmtId="166" formatCode="#,##0;\-#,##0;&quot;-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rgb="FF0070C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0" fontId="12" fillId="0" borderId="0"/>
  </cellStyleXfs>
  <cellXfs count="91">
    <xf numFmtId="0" fontId="0" fillId="0" borderId="0" xfId="0"/>
    <xf numFmtId="0" fontId="2" fillId="0" borderId="0" xfId="0" applyFont="1" applyAlignment="1">
      <alignment horizontal="left" indent="1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Continuous" vertical="center" wrapText="1"/>
    </xf>
    <xf numFmtId="0" fontId="3" fillId="0" borderId="0" xfId="0" applyFont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left" vertical="center" indent="3"/>
    </xf>
    <xf numFmtId="0" fontId="9" fillId="2" borderId="2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wrapText="1" indent="1"/>
    </xf>
    <xf numFmtId="0" fontId="9" fillId="2" borderId="4" xfId="0" applyFont="1" applyFill="1" applyBorder="1" applyAlignment="1">
      <alignment horizontal="left" vertical="center" wrapText="1" indent="1"/>
    </xf>
    <xf numFmtId="165" fontId="9" fillId="2" borderId="2" xfId="0" applyNumberFormat="1" applyFont="1" applyFill="1" applyBorder="1" applyAlignment="1">
      <alignment horizontal="center" vertical="center" wrapText="1"/>
    </xf>
    <xf numFmtId="165" fontId="9" fillId="2" borderId="3" xfId="0" applyNumberFormat="1" applyFont="1" applyFill="1" applyBorder="1" applyAlignment="1">
      <alignment horizontal="center" vertical="center" wrapText="1"/>
    </xf>
    <xf numFmtId="165" fontId="9" fillId="2" borderId="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1" fillId="0" borderId="6" xfId="0" applyFont="1" applyBorder="1" applyAlignment="1">
      <alignment horizontal="left" vertical="center" wrapText="1" indent="1"/>
    </xf>
    <xf numFmtId="164" fontId="9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1"/>
    </xf>
    <xf numFmtId="0" fontId="11" fillId="0" borderId="8" xfId="0" applyFont="1" applyBorder="1" applyAlignment="1">
      <alignment horizontal="left" vertical="center" wrapText="1" indent="1"/>
    </xf>
    <xf numFmtId="166" fontId="11" fillId="0" borderId="6" xfId="0" applyNumberFormat="1" applyFont="1" applyBorder="1" applyAlignment="1">
      <alignment horizontal="center" vertical="center" wrapText="1"/>
    </xf>
    <xf numFmtId="166" fontId="11" fillId="0" borderId="7" xfId="0" applyNumberFormat="1" applyFont="1" applyBorder="1" applyAlignment="1">
      <alignment horizontal="center" vertical="center" wrapText="1"/>
    </xf>
    <xf numFmtId="166" fontId="11" fillId="0" borderId="9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 indent="1"/>
    </xf>
    <xf numFmtId="164" fontId="9" fillId="0" borderId="11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 indent="1"/>
    </xf>
    <xf numFmtId="0" fontId="11" fillId="0" borderId="12" xfId="0" applyFont="1" applyBorder="1" applyAlignment="1">
      <alignment horizontal="left" vertical="center" wrapText="1" indent="1"/>
    </xf>
    <xf numFmtId="166" fontId="11" fillId="0" borderId="10" xfId="0" applyNumberFormat="1" applyFont="1" applyBorder="1" applyAlignment="1">
      <alignment horizontal="center" vertical="center" wrapText="1"/>
    </xf>
    <xf numFmtId="166" fontId="11" fillId="0" borderId="11" xfId="0" applyNumberFormat="1" applyFont="1" applyBorder="1" applyAlignment="1">
      <alignment horizontal="center" vertical="center" wrapText="1"/>
    </xf>
    <xf numFmtId="166" fontId="11" fillId="0" borderId="13" xfId="0" applyNumberFormat="1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left" vertical="center" wrapText="1" indent="1"/>
    </xf>
    <xf numFmtId="164" fontId="9" fillId="3" borderId="11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left" vertical="center" wrapText="1" indent="1"/>
    </xf>
    <xf numFmtId="0" fontId="11" fillId="3" borderId="12" xfId="0" applyFont="1" applyFill="1" applyBorder="1" applyAlignment="1">
      <alignment horizontal="left" vertical="center" wrapText="1" indent="1"/>
    </xf>
    <xf numFmtId="166" fontId="11" fillId="3" borderId="10" xfId="0" applyNumberFormat="1" applyFont="1" applyFill="1" applyBorder="1" applyAlignment="1">
      <alignment horizontal="center" vertical="center" wrapText="1"/>
    </xf>
    <xf numFmtId="166" fontId="11" fillId="3" borderId="11" xfId="0" applyNumberFormat="1" applyFont="1" applyFill="1" applyBorder="1" applyAlignment="1">
      <alignment horizontal="center" vertical="center" wrapText="1"/>
    </xf>
    <xf numFmtId="166" fontId="11" fillId="3" borderId="13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 inden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 indent="1"/>
    </xf>
    <xf numFmtId="0" fontId="11" fillId="0" borderId="12" xfId="0" applyFont="1" applyFill="1" applyBorder="1" applyAlignment="1">
      <alignment horizontal="left" vertical="center" wrapText="1" indent="1"/>
    </xf>
    <xf numFmtId="0" fontId="11" fillId="0" borderId="11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left" vertical="center" wrapText="1" indent="1"/>
    </xf>
    <xf numFmtId="0" fontId="11" fillId="0" borderId="12" xfId="1" applyFont="1" applyBorder="1" applyAlignment="1">
      <alignment horizontal="left" vertical="center" wrapText="1" indent="1"/>
    </xf>
    <xf numFmtId="0" fontId="11" fillId="0" borderId="14" xfId="0" applyFont="1" applyBorder="1" applyAlignment="1">
      <alignment horizontal="left" vertical="center" wrapText="1" indent="1"/>
    </xf>
    <xf numFmtId="164" fontId="9" fillId="0" borderId="15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 indent="1"/>
    </xf>
    <xf numFmtId="0" fontId="11" fillId="0" borderId="16" xfId="0" applyFont="1" applyBorder="1" applyAlignment="1">
      <alignment horizontal="left" vertical="center" wrapText="1" indent="1"/>
    </xf>
    <xf numFmtId="166" fontId="11" fillId="0" borderId="14" xfId="0" applyNumberFormat="1" applyFont="1" applyBorder="1" applyAlignment="1">
      <alignment horizontal="center" vertical="center" wrapText="1"/>
    </xf>
    <xf numFmtId="166" fontId="11" fillId="0" borderId="15" xfId="0" applyNumberFormat="1" applyFont="1" applyBorder="1" applyAlignment="1">
      <alignment horizontal="center" vertical="center" wrapText="1"/>
    </xf>
    <xf numFmtId="166" fontId="11" fillId="0" borderId="17" xfId="0" applyNumberFormat="1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Continuous" vertical="center"/>
    </xf>
    <xf numFmtId="164" fontId="9" fillId="4" borderId="18" xfId="0" applyNumberFormat="1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left" vertical="center" wrapText="1" inden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left" vertical="center" wrapText="1" indent="1"/>
    </xf>
    <xf numFmtId="166" fontId="11" fillId="4" borderId="18" xfId="0" applyNumberFormat="1" applyFont="1" applyFill="1" applyBorder="1" applyAlignment="1">
      <alignment horizontal="center" vertical="center" wrapText="1"/>
    </xf>
    <xf numFmtId="166" fontId="11" fillId="4" borderId="19" xfId="0" applyNumberFormat="1" applyFont="1" applyFill="1" applyBorder="1" applyAlignment="1">
      <alignment horizontal="center" vertical="center" wrapText="1"/>
    </xf>
    <xf numFmtId="166" fontId="11" fillId="4" borderId="21" xfId="0" applyNumberFormat="1" applyFont="1" applyFill="1" applyBorder="1" applyAlignment="1">
      <alignment horizontal="center" vertical="center" wrapText="1"/>
    </xf>
    <xf numFmtId="164" fontId="9" fillId="3" borderId="10" xfId="0" applyNumberFormat="1" applyFont="1" applyFill="1" applyBorder="1" applyAlignment="1">
      <alignment horizontal="center" vertical="center" wrapText="1"/>
    </xf>
    <xf numFmtId="164" fontId="9" fillId="4" borderId="10" xfId="0" applyNumberFormat="1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left" vertical="center" wrapText="1" inden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left" vertical="center" wrapText="1" indent="1"/>
    </xf>
    <xf numFmtId="166" fontId="11" fillId="4" borderId="10" xfId="0" applyNumberFormat="1" applyFont="1" applyFill="1" applyBorder="1" applyAlignment="1">
      <alignment horizontal="center" vertical="center" wrapText="1"/>
    </xf>
    <xf numFmtId="166" fontId="11" fillId="4" borderId="11" xfId="0" applyNumberFormat="1" applyFont="1" applyFill="1" applyBorder="1" applyAlignment="1">
      <alignment horizontal="center" vertical="center" wrapText="1"/>
    </xf>
    <xf numFmtId="166" fontId="11" fillId="4" borderId="13" xfId="0" applyNumberFormat="1" applyFont="1" applyFill="1" applyBorder="1" applyAlignment="1">
      <alignment horizontal="center" vertical="center" wrapText="1"/>
    </xf>
    <xf numFmtId="164" fontId="9" fillId="3" borderId="14" xfId="0" applyNumberFormat="1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left" vertical="center" wrapText="1" inden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left" vertical="center" wrapText="1" indent="1"/>
    </xf>
    <xf numFmtId="166" fontId="11" fillId="3" borderId="14" xfId="0" applyNumberFormat="1" applyFont="1" applyFill="1" applyBorder="1" applyAlignment="1">
      <alignment horizontal="center" vertical="center" wrapText="1"/>
    </xf>
    <xf numFmtId="166" fontId="11" fillId="3" borderId="15" xfId="0" applyNumberFormat="1" applyFont="1" applyFill="1" applyBorder="1" applyAlignment="1">
      <alignment horizontal="center" vertical="center" wrapText="1"/>
    </xf>
    <xf numFmtId="166" fontId="11" fillId="3" borderId="17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8" fillId="0" borderId="0" xfId="0" applyFont="1" applyAlignment="1">
      <alignment horizontal="left" indent="1"/>
    </xf>
    <xf numFmtId="165" fontId="8" fillId="0" borderId="0" xfId="0" applyNumberFormat="1" applyFont="1"/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8" fillId="0" borderId="0" xfId="0" applyFont="1" applyAlignment="1"/>
    <xf numFmtId="0" fontId="3" fillId="0" borderId="0" xfId="0" applyFont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85725</xdr:rowOff>
    </xdr:from>
    <xdr:to>
      <xdr:col>1</xdr:col>
      <xdr:colOff>417512</xdr:colOff>
      <xdr:row>1</xdr:row>
      <xdr:rowOff>266323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85725"/>
          <a:ext cx="1150937" cy="656848"/>
        </a:xfrm>
        <a:prstGeom prst="rect">
          <a:avLst/>
        </a:prstGeom>
      </xdr:spPr>
    </xdr:pic>
    <xdr:clientData/>
  </xdr:twoCellAnchor>
  <xdr:oneCellAnchor>
    <xdr:from>
      <xdr:col>0</xdr:col>
      <xdr:colOff>95250</xdr:colOff>
      <xdr:row>60</xdr:row>
      <xdr:rowOff>38100</xdr:rowOff>
    </xdr:from>
    <xdr:ext cx="1150937" cy="656848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2915900"/>
          <a:ext cx="1150937" cy="65684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1</xdr:col>
      <xdr:colOff>903287</xdr:colOff>
      <xdr:row>1</xdr:row>
      <xdr:rowOff>313948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33350"/>
          <a:ext cx="1150937" cy="656848"/>
        </a:xfrm>
        <a:prstGeom prst="rect">
          <a:avLst/>
        </a:prstGeom>
      </xdr:spPr>
    </xdr:pic>
    <xdr:clientData/>
  </xdr:twoCellAnchor>
  <xdr:oneCellAnchor>
    <xdr:from>
      <xdr:col>0</xdr:col>
      <xdr:colOff>257175</xdr:colOff>
      <xdr:row>33</xdr:row>
      <xdr:rowOff>133350</xdr:rowOff>
    </xdr:from>
    <xdr:ext cx="1150937" cy="656848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7620000"/>
          <a:ext cx="1150937" cy="6568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120"/>
  <sheetViews>
    <sheetView showGridLines="0" tabSelected="1" topLeftCell="A61" workbookViewId="0">
      <selection activeCell="G84" sqref="G84"/>
    </sheetView>
  </sheetViews>
  <sheetFormatPr defaultRowHeight="15" x14ac:dyDescent="0.25"/>
  <cols>
    <col min="1" max="1" width="14.140625" bestFit="1" customWidth="1"/>
    <col min="2" max="2" width="9.140625" style="57"/>
    <col min="3" max="3" width="0" hidden="1" customWidth="1"/>
    <col min="5" max="5" width="29.42578125" bestFit="1" customWidth="1"/>
    <col min="6" max="6" width="15.140625" bestFit="1" customWidth="1"/>
    <col min="7" max="7" width="27.28515625" bestFit="1" customWidth="1"/>
    <col min="8" max="8" width="22.85546875" bestFit="1" customWidth="1"/>
    <col min="9" max="9" width="23.5703125" bestFit="1" customWidth="1"/>
    <col min="10" max="10" width="19" bestFit="1" customWidth="1"/>
    <col min="11" max="11" width="18" bestFit="1" customWidth="1"/>
  </cols>
  <sheetData>
    <row r="1" spans="1:21" ht="37.5" customHeight="1" x14ac:dyDescent="0.3">
      <c r="A1" s="1"/>
      <c r="B1" s="2"/>
      <c r="D1" s="85" t="s">
        <v>0</v>
      </c>
      <c r="E1" s="59"/>
      <c r="F1" s="59"/>
      <c r="G1" s="59"/>
      <c r="H1" s="59"/>
      <c r="I1" s="4"/>
    </row>
    <row r="2" spans="1:21" ht="37.5" customHeight="1" x14ac:dyDescent="0.3">
      <c r="A2" s="1"/>
      <c r="B2" s="5"/>
      <c r="D2" s="88"/>
      <c r="E2" s="87" t="s">
        <v>1</v>
      </c>
      <c r="F2" s="89"/>
      <c r="G2" s="90" t="s">
        <v>2</v>
      </c>
      <c r="H2" s="86"/>
      <c r="I2" s="4"/>
    </row>
    <row r="3" spans="1:21" s="17" customFormat="1" ht="42" customHeight="1" x14ac:dyDescent="0.2">
      <c r="A3" s="10" t="s">
        <v>3</v>
      </c>
      <c r="B3" s="11" t="s">
        <v>4</v>
      </c>
      <c r="C3" s="11" t="s">
        <v>5</v>
      </c>
      <c r="D3" s="12" t="s">
        <v>6</v>
      </c>
      <c r="E3" s="12" t="s">
        <v>7</v>
      </c>
      <c r="F3" s="11" t="s">
        <v>4</v>
      </c>
      <c r="G3" s="11" t="s">
        <v>8</v>
      </c>
      <c r="H3" s="11" t="s">
        <v>9</v>
      </c>
      <c r="I3" s="11" t="s">
        <v>10</v>
      </c>
      <c r="J3" s="11" t="s">
        <v>11</v>
      </c>
      <c r="K3" s="13" t="s">
        <v>12</v>
      </c>
      <c r="L3" s="14" t="s">
        <v>13</v>
      </c>
      <c r="M3" s="15" t="s">
        <v>14</v>
      </c>
      <c r="N3" s="15" t="s">
        <v>15</v>
      </c>
      <c r="O3" s="15" t="s">
        <v>16</v>
      </c>
      <c r="P3" s="15" t="s">
        <v>17</v>
      </c>
      <c r="Q3" s="15" t="s">
        <v>18</v>
      </c>
      <c r="R3" s="15" t="s">
        <v>19</v>
      </c>
      <c r="S3" s="15" t="s">
        <v>20</v>
      </c>
      <c r="T3" s="15" t="s">
        <v>21</v>
      </c>
      <c r="U3" s="16" t="s">
        <v>22</v>
      </c>
    </row>
    <row r="4" spans="1:21" s="8" customFormat="1" ht="15.75" customHeight="1" x14ac:dyDescent="0.2">
      <c r="A4" s="18" t="s">
        <v>23</v>
      </c>
      <c r="B4" s="19">
        <v>1</v>
      </c>
      <c r="C4" s="20">
        <v>15</v>
      </c>
      <c r="D4" s="20" t="s">
        <v>24</v>
      </c>
      <c r="E4" s="21" t="s">
        <v>25</v>
      </c>
      <c r="F4" s="21" t="s">
        <v>26</v>
      </c>
      <c r="G4" s="21" t="s">
        <v>27</v>
      </c>
      <c r="H4" s="21" t="s">
        <v>28</v>
      </c>
      <c r="I4" s="21" t="s">
        <v>29</v>
      </c>
      <c r="J4" s="21" t="s">
        <v>30</v>
      </c>
      <c r="K4" s="22" t="s">
        <v>31</v>
      </c>
      <c r="L4" s="23">
        <v>225</v>
      </c>
      <c r="M4" s="24">
        <v>14</v>
      </c>
      <c r="N4" s="24">
        <v>225</v>
      </c>
      <c r="O4" s="24">
        <v>14</v>
      </c>
      <c r="P4" s="24">
        <v>225</v>
      </c>
      <c r="Q4" s="24">
        <v>16</v>
      </c>
      <c r="R4" s="24">
        <v>225</v>
      </c>
      <c r="S4" s="24">
        <v>15</v>
      </c>
      <c r="T4" s="24">
        <v>900</v>
      </c>
      <c r="U4" s="25">
        <f>SUM(M4,O4,Q4,S4)</f>
        <v>59</v>
      </c>
    </row>
    <row r="5" spans="1:21" s="8" customFormat="1" ht="15.75" customHeight="1" x14ac:dyDescent="0.2">
      <c r="A5" s="26" t="s">
        <v>23</v>
      </c>
      <c r="B5" s="27">
        <v>2</v>
      </c>
      <c r="C5" s="28">
        <v>5</v>
      </c>
      <c r="D5" s="28" t="s">
        <v>24</v>
      </c>
      <c r="E5" s="29" t="s">
        <v>32</v>
      </c>
      <c r="F5" s="29" t="s">
        <v>23</v>
      </c>
      <c r="G5" s="29" t="s">
        <v>33</v>
      </c>
      <c r="H5" s="29" t="s">
        <v>34</v>
      </c>
      <c r="I5" s="29" t="s">
        <v>35</v>
      </c>
      <c r="J5" s="29" t="s">
        <v>36</v>
      </c>
      <c r="K5" s="30" t="s">
        <v>37</v>
      </c>
      <c r="L5" s="31">
        <v>220</v>
      </c>
      <c r="M5" s="32">
        <v>31</v>
      </c>
      <c r="N5" s="32">
        <v>220</v>
      </c>
      <c r="O5" s="32">
        <v>23</v>
      </c>
      <c r="P5" s="32">
        <v>220</v>
      </c>
      <c r="Q5" s="32">
        <v>20</v>
      </c>
      <c r="R5" s="32">
        <v>220</v>
      </c>
      <c r="S5" s="32">
        <v>19</v>
      </c>
      <c r="T5" s="32">
        <v>880</v>
      </c>
      <c r="U5" s="33">
        <f t="shared" ref="U5:U59" si="0">SUM(M5,O5,Q5,S5)</f>
        <v>93</v>
      </c>
    </row>
    <row r="6" spans="1:21" s="8" customFormat="1" ht="15.75" customHeight="1" x14ac:dyDescent="0.2">
      <c r="A6" s="26" t="s">
        <v>23</v>
      </c>
      <c r="B6" s="27">
        <v>3</v>
      </c>
      <c r="C6" s="28">
        <v>3</v>
      </c>
      <c r="D6" s="28" t="s">
        <v>24</v>
      </c>
      <c r="E6" s="29" t="s">
        <v>38</v>
      </c>
      <c r="F6" s="29" t="s">
        <v>39</v>
      </c>
      <c r="G6" s="29" t="s">
        <v>40</v>
      </c>
      <c r="H6" s="29" t="s">
        <v>41</v>
      </c>
      <c r="I6" s="29" t="s">
        <v>42</v>
      </c>
      <c r="J6" s="29" t="s">
        <v>43</v>
      </c>
      <c r="K6" s="30" t="s">
        <v>44</v>
      </c>
      <c r="L6" s="31">
        <v>180</v>
      </c>
      <c r="M6" s="32">
        <v>38</v>
      </c>
      <c r="N6" s="32">
        <v>225</v>
      </c>
      <c r="O6" s="32">
        <v>26</v>
      </c>
      <c r="P6" s="32">
        <v>225</v>
      </c>
      <c r="Q6" s="32">
        <v>30</v>
      </c>
      <c r="R6" s="32">
        <v>225</v>
      </c>
      <c r="S6" s="32">
        <v>23</v>
      </c>
      <c r="T6" s="32">
        <v>855</v>
      </c>
      <c r="U6" s="33">
        <f t="shared" si="0"/>
        <v>117</v>
      </c>
    </row>
    <row r="7" spans="1:21" s="8" customFormat="1" ht="15.75" customHeight="1" x14ac:dyDescent="0.2">
      <c r="A7" s="34" t="s">
        <v>45</v>
      </c>
      <c r="B7" s="35">
        <v>1</v>
      </c>
      <c r="C7" s="36">
        <v>1</v>
      </c>
      <c r="D7" s="36" t="s">
        <v>24</v>
      </c>
      <c r="E7" s="37" t="s">
        <v>46</v>
      </c>
      <c r="F7" s="37" t="s">
        <v>47</v>
      </c>
      <c r="G7" s="37" t="s">
        <v>48</v>
      </c>
      <c r="H7" s="37" t="s">
        <v>49</v>
      </c>
      <c r="I7" s="37" t="s">
        <v>50</v>
      </c>
      <c r="J7" s="37" t="s">
        <v>51</v>
      </c>
      <c r="K7" s="38" t="s">
        <v>52</v>
      </c>
      <c r="L7" s="39">
        <v>225</v>
      </c>
      <c r="M7" s="40">
        <v>9.7799999999999994</v>
      </c>
      <c r="N7" s="40">
        <v>225</v>
      </c>
      <c r="O7" s="40">
        <v>10.06</v>
      </c>
      <c r="P7" s="40">
        <v>225</v>
      </c>
      <c r="Q7" s="40">
        <v>9.6999999999999993</v>
      </c>
      <c r="R7" s="40">
        <v>225</v>
      </c>
      <c r="S7" s="40">
        <v>10</v>
      </c>
      <c r="T7" s="40">
        <v>900</v>
      </c>
      <c r="U7" s="41">
        <f t="shared" si="0"/>
        <v>39.54</v>
      </c>
    </row>
    <row r="8" spans="1:21" s="8" customFormat="1" ht="15.75" customHeight="1" x14ac:dyDescent="0.2">
      <c r="A8" s="34" t="s">
        <v>45</v>
      </c>
      <c r="B8" s="35">
        <v>2</v>
      </c>
      <c r="C8" s="36">
        <v>4</v>
      </c>
      <c r="D8" s="36" t="s">
        <v>24</v>
      </c>
      <c r="E8" s="37" t="s">
        <v>53</v>
      </c>
      <c r="F8" s="37" t="s">
        <v>54</v>
      </c>
      <c r="G8" s="37" t="s">
        <v>55</v>
      </c>
      <c r="H8" s="37" t="s">
        <v>56</v>
      </c>
      <c r="I8" s="37" t="s">
        <v>57</v>
      </c>
      <c r="J8" s="37" t="s">
        <v>58</v>
      </c>
      <c r="K8" s="38" t="s">
        <v>59</v>
      </c>
      <c r="L8" s="39">
        <v>220</v>
      </c>
      <c r="M8" s="40">
        <v>22.3</v>
      </c>
      <c r="N8" s="40">
        <v>220</v>
      </c>
      <c r="O8" s="40">
        <v>19.399999999999999</v>
      </c>
      <c r="P8" s="40">
        <v>220</v>
      </c>
      <c r="Q8" s="40">
        <v>19.7</v>
      </c>
      <c r="R8" s="40">
        <v>215</v>
      </c>
      <c r="S8" s="40">
        <v>20.2</v>
      </c>
      <c r="T8" s="40">
        <v>875</v>
      </c>
      <c r="U8" s="41">
        <f t="shared" si="0"/>
        <v>81.600000000000009</v>
      </c>
    </row>
    <row r="9" spans="1:21" s="8" customFormat="1" ht="15.75" customHeight="1" x14ac:dyDescent="0.2">
      <c r="A9" s="34" t="s">
        <v>45</v>
      </c>
      <c r="B9" s="35">
        <v>3</v>
      </c>
      <c r="C9" s="36">
        <v>5</v>
      </c>
      <c r="D9" s="36" t="s">
        <v>24</v>
      </c>
      <c r="E9" s="37" t="s">
        <v>60</v>
      </c>
      <c r="F9" s="37" t="s">
        <v>61</v>
      </c>
      <c r="G9" s="37" t="s">
        <v>62</v>
      </c>
      <c r="H9" s="37" t="s">
        <v>63</v>
      </c>
      <c r="I9" s="37" t="s">
        <v>64</v>
      </c>
      <c r="J9" s="37" t="s">
        <v>65</v>
      </c>
      <c r="K9" s="38" t="s">
        <v>66</v>
      </c>
      <c r="L9" s="39">
        <v>210</v>
      </c>
      <c r="M9" s="40">
        <v>14.5</v>
      </c>
      <c r="N9" s="40">
        <v>220</v>
      </c>
      <c r="O9" s="40">
        <v>14</v>
      </c>
      <c r="P9" s="40">
        <v>220</v>
      </c>
      <c r="Q9" s="40">
        <v>13.9</v>
      </c>
      <c r="R9" s="40">
        <v>210</v>
      </c>
      <c r="S9" s="40">
        <v>17</v>
      </c>
      <c r="T9" s="40">
        <v>860</v>
      </c>
      <c r="U9" s="41">
        <f t="shared" si="0"/>
        <v>59.4</v>
      </c>
    </row>
    <row r="10" spans="1:21" s="8" customFormat="1" ht="15.75" customHeight="1" x14ac:dyDescent="0.2">
      <c r="A10" s="26" t="s">
        <v>67</v>
      </c>
      <c r="B10" s="27">
        <v>1</v>
      </c>
      <c r="C10" s="28">
        <v>1</v>
      </c>
      <c r="D10" s="28" t="s">
        <v>24</v>
      </c>
      <c r="E10" s="29" t="s">
        <v>68</v>
      </c>
      <c r="F10" s="29" t="s">
        <v>67</v>
      </c>
      <c r="G10" s="29" t="s">
        <v>69</v>
      </c>
      <c r="H10" s="29" t="s">
        <v>70</v>
      </c>
      <c r="I10" s="29" t="s">
        <v>71</v>
      </c>
      <c r="J10" s="29" t="s">
        <v>72</v>
      </c>
      <c r="K10" s="30" t="s">
        <v>73</v>
      </c>
      <c r="L10" s="31">
        <v>225</v>
      </c>
      <c r="M10" s="32">
        <v>18</v>
      </c>
      <c r="N10" s="32">
        <v>225</v>
      </c>
      <c r="O10" s="32">
        <v>27</v>
      </c>
      <c r="P10" s="32">
        <v>225</v>
      </c>
      <c r="Q10" s="32">
        <v>27</v>
      </c>
      <c r="R10" s="32">
        <v>225</v>
      </c>
      <c r="S10" s="32">
        <v>20</v>
      </c>
      <c r="T10" s="32">
        <v>900</v>
      </c>
      <c r="U10" s="33">
        <f t="shared" si="0"/>
        <v>92</v>
      </c>
    </row>
    <row r="11" spans="1:21" s="8" customFormat="1" ht="15.75" customHeight="1" x14ac:dyDescent="0.2">
      <c r="A11" s="26" t="s">
        <v>67</v>
      </c>
      <c r="B11" s="27">
        <v>2</v>
      </c>
      <c r="C11" s="28">
        <v>11</v>
      </c>
      <c r="D11" s="28" t="s">
        <v>24</v>
      </c>
      <c r="E11" s="29" t="s">
        <v>74</v>
      </c>
      <c r="F11" s="29" t="s">
        <v>75</v>
      </c>
      <c r="G11" s="29" t="s">
        <v>76</v>
      </c>
      <c r="H11" s="29" t="s">
        <v>77</v>
      </c>
      <c r="I11" s="29" t="s">
        <v>78</v>
      </c>
      <c r="J11" s="29" t="s">
        <v>79</v>
      </c>
      <c r="K11" s="30" t="s">
        <v>80</v>
      </c>
      <c r="L11" s="31">
        <v>205</v>
      </c>
      <c r="M11" s="32">
        <v>17</v>
      </c>
      <c r="N11" s="32">
        <v>200</v>
      </c>
      <c r="O11" s="32">
        <v>21</v>
      </c>
      <c r="P11" s="32">
        <v>205</v>
      </c>
      <c r="Q11" s="32">
        <v>19</v>
      </c>
      <c r="R11" s="32">
        <v>225</v>
      </c>
      <c r="S11" s="32">
        <v>18</v>
      </c>
      <c r="T11" s="32">
        <v>835</v>
      </c>
      <c r="U11" s="33">
        <f t="shared" si="0"/>
        <v>75</v>
      </c>
    </row>
    <row r="12" spans="1:21" s="8" customFormat="1" ht="15.75" customHeight="1" x14ac:dyDescent="0.2">
      <c r="A12" s="26" t="s">
        <v>67</v>
      </c>
      <c r="B12" s="27">
        <v>3</v>
      </c>
      <c r="C12" s="28">
        <v>2</v>
      </c>
      <c r="D12" s="28" t="s">
        <v>24</v>
      </c>
      <c r="E12" s="29" t="s">
        <v>81</v>
      </c>
      <c r="F12" s="29" t="s">
        <v>67</v>
      </c>
      <c r="G12" s="29" t="s">
        <v>82</v>
      </c>
      <c r="H12" s="29" t="s">
        <v>83</v>
      </c>
      <c r="I12" s="29" t="s">
        <v>84</v>
      </c>
      <c r="J12" s="29" t="s">
        <v>85</v>
      </c>
      <c r="K12" s="30" t="s">
        <v>86</v>
      </c>
      <c r="L12" s="31">
        <v>205</v>
      </c>
      <c r="M12" s="32">
        <v>22</v>
      </c>
      <c r="N12" s="32">
        <v>185</v>
      </c>
      <c r="O12" s="32">
        <v>24</v>
      </c>
      <c r="P12" s="32">
        <v>205</v>
      </c>
      <c r="Q12" s="32">
        <v>26</v>
      </c>
      <c r="R12" s="32">
        <v>205</v>
      </c>
      <c r="S12" s="32">
        <v>24</v>
      </c>
      <c r="T12" s="32">
        <v>800</v>
      </c>
      <c r="U12" s="33">
        <f t="shared" si="0"/>
        <v>96</v>
      </c>
    </row>
    <row r="13" spans="1:21" s="8" customFormat="1" ht="15.75" customHeight="1" x14ac:dyDescent="0.2">
      <c r="A13" s="34" t="s">
        <v>87</v>
      </c>
      <c r="B13" s="35">
        <v>1</v>
      </c>
      <c r="C13" s="36">
        <v>5</v>
      </c>
      <c r="D13" s="36" t="s">
        <v>24</v>
      </c>
      <c r="E13" s="37" t="s">
        <v>758</v>
      </c>
      <c r="F13" s="37" t="s">
        <v>87</v>
      </c>
      <c r="G13" s="37" t="s">
        <v>88</v>
      </c>
      <c r="H13" s="37" t="s">
        <v>89</v>
      </c>
      <c r="I13" s="37" t="s">
        <v>90</v>
      </c>
      <c r="J13" s="37" t="s">
        <v>91</v>
      </c>
      <c r="K13" s="38" t="s">
        <v>92</v>
      </c>
      <c r="L13" s="39">
        <v>225</v>
      </c>
      <c r="M13" s="40">
        <v>15.51</v>
      </c>
      <c r="N13" s="40">
        <v>225</v>
      </c>
      <c r="O13" s="40">
        <v>19.22</v>
      </c>
      <c r="P13" s="40">
        <v>225</v>
      </c>
      <c r="Q13" s="40">
        <v>14.97</v>
      </c>
      <c r="R13" s="40">
        <v>225</v>
      </c>
      <c r="S13" s="40">
        <v>15.3</v>
      </c>
      <c r="T13" s="40">
        <v>900</v>
      </c>
      <c r="U13" s="41">
        <f t="shared" si="0"/>
        <v>65</v>
      </c>
    </row>
    <row r="14" spans="1:21" s="8" customFormat="1" ht="15.75" customHeight="1" x14ac:dyDescent="0.2">
      <c r="A14" s="34" t="s">
        <v>87</v>
      </c>
      <c r="B14" s="35">
        <v>2</v>
      </c>
      <c r="C14" s="36">
        <v>3</v>
      </c>
      <c r="D14" s="36" t="s">
        <v>24</v>
      </c>
      <c r="E14" s="37" t="s">
        <v>93</v>
      </c>
      <c r="F14" s="37" t="s">
        <v>94</v>
      </c>
      <c r="G14" s="37" t="s">
        <v>95</v>
      </c>
      <c r="H14" s="37" t="s">
        <v>96</v>
      </c>
      <c r="I14" s="37" t="s">
        <v>97</v>
      </c>
      <c r="J14" s="37" t="s">
        <v>98</v>
      </c>
      <c r="K14" s="38" t="s">
        <v>99</v>
      </c>
      <c r="L14" s="39">
        <v>225</v>
      </c>
      <c r="M14" s="40">
        <v>17</v>
      </c>
      <c r="N14" s="40">
        <v>225</v>
      </c>
      <c r="O14" s="40">
        <v>18</v>
      </c>
      <c r="P14" s="40">
        <v>225</v>
      </c>
      <c r="Q14" s="40">
        <v>19</v>
      </c>
      <c r="R14" s="40">
        <v>220</v>
      </c>
      <c r="S14" s="40">
        <v>21</v>
      </c>
      <c r="T14" s="40">
        <v>895</v>
      </c>
      <c r="U14" s="41">
        <f t="shared" si="0"/>
        <v>75</v>
      </c>
    </row>
    <row r="15" spans="1:21" s="8" customFormat="1" ht="15.75" customHeight="1" x14ac:dyDescent="0.2">
      <c r="A15" s="34" t="s">
        <v>87</v>
      </c>
      <c r="B15" s="35">
        <v>3</v>
      </c>
      <c r="C15" s="36">
        <v>2</v>
      </c>
      <c r="D15" s="36" t="s">
        <v>24</v>
      </c>
      <c r="E15" s="37" t="s">
        <v>100</v>
      </c>
      <c r="F15" s="37" t="s">
        <v>101</v>
      </c>
      <c r="G15" s="37" t="s">
        <v>88</v>
      </c>
      <c r="H15" s="37" t="s">
        <v>102</v>
      </c>
      <c r="I15" s="37" t="s">
        <v>103</v>
      </c>
      <c r="J15" s="37" t="s">
        <v>104</v>
      </c>
      <c r="K15" s="38" t="s">
        <v>105</v>
      </c>
      <c r="L15" s="39">
        <v>220</v>
      </c>
      <c r="M15" s="40">
        <v>18.649999999999999</v>
      </c>
      <c r="N15" s="40">
        <v>215</v>
      </c>
      <c r="O15" s="40">
        <v>21.44</v>
      </c>
      <c r="P15" s="40">
        <v>220</v>
      </c>
      <c r="Q15" s="40">
        <v>19.66</v>
      </c>
      <c r="R15" s="40">
        <v>220</v>
      </c>
      <c r="S15" s="40">
        <v>19.54</v>
      </c>
      <c r="T15" s="40">
        <v>875</v>
      </c>
      <c r="U15" s="41">
        <f t="shared" si="0"/>
        <v>79.289999999999992</v>
      </c>
    </row>
    <row r="16" spans="1:21" s="8" customFormat="1" ht="15.75" customHeight="1" x14ac:dyDescent="0.2">
      <c r="A16" s="26" t="s">
        <v>106</v>
      </c>
      <c r="B16" s="27">
        <v>1</v>
      </c>
      <c r="C16" s="28">
        <v>12</v>
      </c>
      <c r="D16" s="28" t="s">
        <v>24</v>
      </c>
      <c r="E16" s="29" t="s">
        <v>107</v>
      </c>
      <c r="F16" s="29" t="s">
        <v>108</v>
      </c>
      <c r="G16" s="29" t="s">
        <v>109</v>
      </c>
      <c r="H16" s="29" t="s">
        <v>110</v>
      </c>
      <c r="I16" s="29" t="s">
        <v>111</v>
      </c>
      <c r="J16" s="29" t="s">
        <v>112</v>
      </c>
      <c r="K16" s="30" t="s">
        <v>113</v>
      </c>
      <c r="L16" s="31">
        <v>225</v>
      </c>
      <c r="M16" s="32">
        <v>20.49</v>
      </c>
      <c r="N16" s="32">
        <v>225</v>
      </c>
      <c r="O16" s="32">
        <v>19.02</v>
      </c>
      <c r="P16" s="32">
        <v>225</v>
      </c>
      <c r="Q16" s="32">
        <v>20.59</v>
      </c>
      <c r="R16" s="32">
        <v>225</v>
      </c>
      <c r="S16" s="32">
        <v>18.88</v>
      </c>
      <c r="T16" s="32">
        <v>900</v>
      </c>
      <c r="U16" s="33">
        <f t="shared" si="0"/>
        <v>78.97999999999999</v>
      </c>
    </row>
    <row r="17" spans="1:21" s="8" customFormat="1" ht="15.75" customHeight="1" x14ac:dyDescent="0.2">
      <c r="A17" s="26" t="s">
        <v>106</v>
      </c>
      <c r="B17" s="27">
        <v>2</v>
      </c>
      <c r="C17" s="28">
        <v>1</v>
      </c>
      <c r="D17" s="28" t="s">
        <v>24</v>
      </c>
      <c r="E17" s="29" t="s">
        <v>114</v>
      </c>
      <c r="F17" s="29" t="s">
        <v>115</v>
      </c>
      <c r="G17" s="29" t="s">
        <v>116</v>
      </c>
      <c r="H17" s="29" t="s">
        <v>117</v>
      </c>
      <c r="I17" s="29" t="s">
        <v>118</v>
      </c>
      <c r="J17" s="29" t="s">
        <v>119</v>
      </c>
      <c r="K17" s="30" t="s">
        <v>120</v>
      </c>
      <c r="L17" s="31">
        <v>205</v>
      </c>
      <c r="M17" s="32">
        <v>16.399999999999999</v>
      </c>
      <c r="N17" s="32">
        <v>205</v>
      </c>
      <c r="O17" s="32">
        <v>20.399999999999999</v>
      </c>
      <c r="P17" s="32">
        <v>205</v>
      </c>
      <c r="Q17" s="32">
        <v>16.2</v>
      </c>
      <c r="R17" s="32">
        <v>205</v>
      </c>
      <c r="S17" s="32">
        <v>16.7</v>
      </c>
      <c r="T17" s="32">
        <v>820</v>
      </c>
      <c r="U17" s="33">
        <f t="shared" si="0"/>
        <v>69.7</v>
      </c>
    </row>
    <row r="18" spans="1:21" s="8" customFormat="1" ht="15.75" customHeight="1" x14ac:dyDescent="0.2">
      <c r="A18" s="34" t="s">
        <v>121</v>
      </c>
      <c r="B18" s="35">
        <v>1</v>
      </c>
      <c r="C18" s="36">
        <v>4</v>
      </c>
      <c r="D18" s="36" t="s">
        <v>24</v>
      </c>
      <c r="E18" s="37" t="s">
        <v>122</v>
      </c>
      <c r="F18" s="37" t="s">
        <v>121</v>
      </c>
      <c r="G18" s="37" t="s">
        <v>123</v>
      </c>
      <c r="H18" s="37" t="s">
        <v>124</v>
      </c>
      <c r="I18" s="37" t="s">
        <v>125</v>
      </c>
      <c r="J18" s="37" t="s">
        <v>126</v>
      </c>
      <c r="K18" s="38" t="s">
        <v>127</v>
      </c>
      <c r="L18" s="39">
        <v>225</v>
      </c>
      <c r="M18" s="40">
        <v>19.100000000000001</v>
      </c>
      <c r="N18" s="40">
        <v>225</v>
      </c>
      <c r="O18" s="40">
        <v>21.5</v>
      </c>
      <c r="P18" s="40">
        <v>225</v>
      </c>
      <c r="Q18" s="40">
        <v>19.8</v>
      </c>
      <c r="R18" s="40">
        <v>225</v>
      </c>
      <c r="S18" s="40">
        <v>21.4</v>
      </c>
      <c r="T18" s="40">
        <v>900</v>
      </c>
      <c r="U18" s="41">
        <f t="shared" si="0"/>
        <v>81.800000000000011</v>
      </c>
    </row>
    <row r="19" spans="1:21" s="8" customFormat="1" ht="15.75" customHeight="1" x14ac:dyDescent="0.2">
      <c r="A19" s="34" t="s">
        <v>121</v>
      </c>
      <c r="B19" s="35">
        <v>2</v>
      </c>
      <c r="C19" s="36">
        <v>3</v>
      </c>
      <c r="D19" s="36" t="s">
        <v>24</v>
      </c>
      <c r="E19" s="37" t="s">
        <v>128</v>
      </c>
      <c r="F19" s="37" t="s">
        <v>121</v>
      </c>
      <c r="G19" s="37" t="s">
        <v>129</v>
      </c>
      <c r="H19" s="37" t="s">
        <v>130</v>
      </c>
      <c r="I19" s="37" t="s">
        <v>131</v>
      </c>
      <c r="J19" s="37" t="s">
        <v>132</v>
      </c>
      <c r="K19" s="38" t="s">
        <v>133</v>
      </c>
      <c r="L19" s="39">
        <v>205</v>
      </c>
      <c r="M19" s="40">
        <v>39.9</v>
      </c>
      <c r="N19" s="40">
        <v>225</v>
      </c>
      <c r="O19" s="40">
        <v>22</v>
      </c>
      <c r="P19" s="40">
        <v>225</v>
      </c>
      <c r="Q19" s="40">
        <v>36</v>
      </c>
      <c r="R19" s="40">
        <v>225</v>
      </c>
      <c r="S19" s="40">
        <v>23</v>
      </c>
      <c r="T19" s="40">
        <v>880</v>
      </c>
      <c r="U19" s="41">
        <f t="shared" si="0"/>
        <v>120.9</v>
      </c>
    </row>
    <row r="20" spans="1:21" s="8" customFormat="1" ht="15.75" customHeight="1" x14ac:dyDescent="0.2">
      <c r="A20" s="34" t="s">
        <v>121</v>
      </c>
      <c r="B20" s="35">
        <v>3</v>
      </c>
      <c r="C20" s="36">
        <v>1</v>
      </c>
      <c r="D20" s="36" t="s">
        <v>24</v>
      </c>
      <c r="E20" s="37" t="s">
        <v>134</v>
      </c>
      <c r="F20" s="37" t="s">
        <v>121</v>
      </c>
      <c r="G20" s="37" t="s">
        <v>135</v>
      </c>
      <c r="H20" s="37" t="s">
        <v>136</v>
      </c>
      <c r="I20" s="37" t="s">
        <v>137</v>
      </c>
      <c r="J20" s="37" t="s">
        <v>138</v>
      </c>
      <c r="K20" s="38" t="s">
        <v>139</v>
      </c>
      <c r="L20" s="39">
        <v>220</v>
      </c>
      <c r="M20" s="40">
        <v>39</v>
      </c>
      <c r="N20" s="40">
        <v>215</v>
      </c>
      <c r="O20" s="40">
        <v>37</v>
      </c>
      <c r="P20" s="40">
        <v>215</v>
      </c>
      <c r="Q20" s="40">
        <v>35</v>
      </c>
      <c r="R20" s="40">
        <v>225</v>
      </c>
      <c r="S20" s="40">
        <v>25</v>
      </c>
      <c r="T20" s="40">
        <v>875</v>
      </c>
      <c r="U20" s="41">
        <f t="shared" si="0"/>
        <v>136</v>
      </c>
    </row>
    <row r="21" spans="1:21" s="8" customFormat="1" ht="15.75" customHeight="1" x14ac:dyDescent="0.2">
      <c r="A21" s="26" t="s">
        <v>140</v>
      </c>
      <c r="B21" s="27">
        <v>1</v>
      </c>
      <c r="C21" s="28">
        <v>1</v>
      </c>
      <c r="D21" s="28" t="s">
        <v>24</v>
      </c>
      <c r="E21" s="29" t="s">
        <v>141</v>
      </c>
      <c r="F21" s="29" t="s">
        <v>142</v>
      </c>
      <c r="G21" s="29" t="s">
        <v>143</v>
      </c>
      <c r="H21" s="29" t="s">
        <v>144</v>
      </c>
      <c r="I21" s="29" t="s">
        <v>145</v>
      </c>
      <c r="J21" s="29" t="s">
        <v>146</v>
      </c>
      <c r="K21" s="30" t="s">
        <v>147</v>
      </c>
      <c r="L21" s="31">
        <v>225</v>
      </c>
      <c r="M21" s="32">
        <v>11.86</v>
      </c>
      <c r="N21" s="32">
        <v>225</v>
      </c>
      <c r="O21" s="32">
        <v>12.77</v>
      </c>
      <c r="P21" s="32">
        <v>225</v>
      </c>
      <c r="Q21" s="32">
        <v>10.42</v>
      </c>
      <c r="R21" s="32">
        <v>225</v>
      </c>
      <c r="S21" s="32">
        <v>13.32</v>
      </c>
      <c r="T21" s="32">
        <v>900</v>
      </c>
      <c r="U21" s="33">
        <f t="shared" si="0"/>
        <v>48.37</v>
      </c>
    </row>
    <row r="22" spans="1:21" s="8" customFormat="1" ht="15.75" customHeight="1" x14ac:dyDescent="0.2">
      <c r="A22" s="26" t="s">
        <v>140</v>
      </c>
      <c r="B22" s="27">
        <v>2</v>
      </c>
      <c r="C22" s="28">
        <v>4</v>
      </c>
      <c r="D22" s="28" t="s">
        <v>24</v>
      </c>
      <c r="E22" s="29" t="s">
        <v>148</v>
      </c>
      <c r="F22" s="29" t="s">
        <v>149</v>
      </c>
      <c r="G22" s="29" t="s">
        <v>150</v>
      </c>
      <c r="H22" s="29" t="s">
        <v>151</v>
      </c>
      <c r="I22" s="29" t="s">
        <v>152</v>
      </c>
      <c r="J22" s="29" t="s">
        <v>153</v>
      </c>
      <c r="K22" s="30" t="s">
        <v>154</v>
      </c>
      <c r="L22" s="31">
        <v>220</v>
      </c>
      <c r="M22" s="32">
        <v>17.5</v>
      </c>
      <c r="N22" s="32">
        <v>220</v>
      </c>
      <c r="O22" s="32">
        <v>14.2</v>
      </c>
      <c r="P22" s="32">
        <v>225</v>
      </c>
      <c r="Q22" s="32">
        <v>13.3</v>
      </c>
      <c r="R22" s="32">
        <v>220</v>
      </c>
      <c r="S22" s="32">
        <v>15.5</v>
      </c>
      <c r="T22" s="32">
        <v>885</v>
      </c>
      <c r="U22" s="33">
        <f t="shared" si="0"/>
        <v>60.5</v>
      </c>
    </row>
    <row r="23" spans="1:21" s="8" customFormat="1" ht="15.75" customHeight="1" x14ac:dyDescent="0.2">
      <c r="A23" s="26" t="s">
        <v>140</v>
      </c>
      <c r="B23" s="27">
        <v>3</v>
      </c>
      <c r="C23" s="28">
        <v>2</v>
      </c>
      <c r="D23" s="28" t="s">
        <v>24</v>
      </c>
      <c r="E23" s="29" t="s">
        <v>155</v>
      </c>
      <c r="F23" s="29" t="s">
        <v>156</v>
      </c>
      <c r="G23" s="29" t="s">
        <v>157</v>
      </c>
      <c r="H23" s="29" t="s">
        <v>158</v>
      </c>
      <c r="I23" s="29" t="s">
        <v>159</v>
      </c>
      <c r="J23" s="29" t="s">
        <v>160</v>
      </c>
      <c r="K23" s="30" t="s">
        <v>161</v>
      </c>
      <c r="L23" s="31">
        <v>220</v>
      </c>
      <c r="M23" s="32">
        <v>14.8</v>
      </c>
      <c r="N23" s="32">
        <v>200</v>
      </c>
      <c r="O23" s="32">
        <v>12.4</v>
      </c>
      <c r="P23" s="32">
        <v>195</v>
      </c>
      <c r="Q23" s="32">
        <v>23.5</v>
      </c>
      <c r="R23" s="32">
        <v>220</v>
      </c>
      <c r="S23" s="32">
        <v>20</v>
      </c>
      <c r="T23" s="32">
        <v>835</v>
      </c>
      <c r="U23" s="33">
        <f t="shared" si="0"/>
        <v>70.7</v>
      </c>
    </row>
    <row r="24" spans="1:21" s="8" customFormat="1" ht="15.75" customHeight="1" x14ac:dyDescent="0.2">
      <c r="A24" s="34" t="s">
        <v>162</v>
      </c>
      <c r="B24" s="35">
        <v>1</v>
      </c>
      <c r="C24" s="36">
        <v>7</v>
      </c>
      <c r="D24" s="36" t="s">
        <v>24</v>
      </c>
      <c r="E24" s="37" t="s">
        <v>163</v>
      </c>
      <c r="F24" s="37" t="s">
        <v>164</v>
      </c>
      <c r="G24" s="37" t="s">
        <v>165</v>
      </c>
      <c r="H24" s="37" t="s">
        <v>166</v>
      </c>
      <c r="I24" s="37" t="s">
        <v>167</v>
      </c>
      <c r="J24" s="37" t="s">
        <v>168</v>
      </c>
      <c r="K24" s="38" t="s">
        <v>169</v>
      </c>
      <c r="L24" s="39">
        <v>220</v>
      </c>
      <c r="M24" s="40">
        <v>21.2</v>
      </c>
      <c r="N24" s="40">
        <v>220</v>
      </c>
      <c r="O24" s="40">
        <v>19.8</v>
      </c>
      <c r="P24" s="40">
        <v>220</v>
      </c>
      <c r="Q24" s="40">
        <v>25.3</v>
      </c>
      <c r="R24" s="40">
        <v>215</v>
      </c>
      <c r="S24" s="40">
        <v>27.4</v>
      </c>
      <c r="T24" s="40">
        <v>875</v>
      </c>
      <c r="U24" s="41">
        <f t="shared" si="0"/>
        <v>93.699999999999989</v>
      </c>
    </row>
    <row r="25" spans="1:21" s="8" customFormat="1" ht="15.75" customHeight="1" x14ac:dyDescent="0.2">
      <c r="A25" s="34" t="s">
        <v>162</v>
      </c>
      <c r="B25" s="35">
        <v>2</v>
      </c>
      <c r="C25" s="36">
        <v>8</v>
      </c>
      <c r="D25" s="36" t="s">
        <v>24</v>
      </c>
      <c r="E25" s="37" t="s">
        <v>170</v>
      </c>
      <c r="F25" s="37" t="s">
        <v>162</v>
      </c>
      <c r="G25" s="37" t="s">
        <v>171</v>
      </c>
      <c r="H25" s="37" t="s">
        <v>172</v>
      </c>
      <c r="I25" s="37" t="s">
        <v>173</v>
      </c>
      <c r="J25" s="37" t="s">
        <v>174</v>
      </c>
      <c r="K25" s="38" t="s">
        <v>175</v>
      </c>
      <c r="L25" s="39">
        <v>200</v>
      </c>
      <c r="M25" s="40">
        <v>22</v>
      </c>
      <c r="N25" s="40">
        <v>200</v>
      </c>
      <c r="O25" s="40">
        <v>20</v>
      </c>
      <c r="P25" s="40">
        <v>200</v>
      </c>
      <c r="Q25" s="40">
        <v>22</v>
      </c>
      <c r="R25" s="40">
        <v>200</v>
      </c>
      <c r="S25" s="40">
        <v>17</v>
      </c>
      <c r="T25" s="40">
        <v>800</v>
      </c>
      <c r="U25" s="41">
        <f t="shared" si="0"/>
        <v>81</v>
      </c>
    </row>
    <row r="26" spans="1:21" s="8" customFormat="1" ht="15.75" customHeight="1" x14ac:dyDescent="0.2">
      <c r="A26" s="34" t="s">
        <v>162</v>
      </c>
      <c r="B26" s="35">
        <v>3</v>
      </c>
      <c r="C26" s="36">
        <v>4</v>
      </c>
      <c r="D26" s="36" t="s">
        <v>24</v>
      </c>
      <c r="E26" s="37" t="s">
        <v>176</v>
      </c>
      <c r="F26" s="37" t="s">
        <v>177</v>
      </c>
      <c r="G26" s="37" t="s">
        <v>178</v>
      </c>
      <c r="H26" s="37" t="s">
        <v>179</v>
      </c>
      <c r="I26" s="37" t="s">
        <v>180</v>
      </c>
      <c r="J26" s="37" t="s">
        <v>181</v>
      </c>
      <c r="K26" s="38" t="s">
        <v>182</v>
      </c>
      <c r="L26" s="39">
        <v>175</v>
      </c>
      <c r="M26" s="40">
        <v>20</v>
      </c>
      <c r="N26" s="40">
        <v>175</v>
      </c>
      <c r="O26" s="40">
        <v>19</v>
      </c>
      <c r="P26" s="40">
        <v>190</v>
      </c>
      <c r="Q26" s="40">
        <v>16</v>
      </c>
      <c r="R26" s="40">
        <v>210</v>
      </c>
      <c r="S26" s="40">
        <v>20</v>
      </c>
      <c r="T26" s="40">
        <v>750</v>
      </c>
      <c r="U26" s="41">
        <f t="shared" si="0"/>
        <v>75</v>
      </c>
    </row>
    <row r="27" spans="1:21" s="8" customFormat="1" ht="15.75" customHeight="1" x14ac:dyDescent="0.2">
      <c r="A27" s="42" t="s">
        <v>183</v>
      </c>
      <c r="B27" s="27">
        <v>1</v>
      </c>
      <c r="C27" s="43">
        <v>3</v>
      </c>
      <c r="D27" s="28" t="s">
        <v>24</v>
      </c>
      <c r="E27" s="29" t="s">
        <v>184</v>
      </c>
      <c r="F27" s="29" t="s">
        <v>185</v>
      </c>
      <c r="G27" s="29" t="s">
        <v>186</v>
      </c>
      <c r="H27" s="29" t="s">
        <v>187</v>
      </c>
      <c r="I27" s="29" t="s">
        <v>188</v>
      </c>
      <c r="J27" s="29" t="s">
        <v>189</v>
      </c>
      <c r="K27" s="30" t="s">
        <v>190</v>
      </c>
      <c r="L27" s="31">
        <v>225</v>
      </c>
      <c r="M27" s="32">
        <v>25.5</v>
      </c>
      <c r="N27" s="32">
        <v>225</v>
      </c>
      <c r="O27" s="32">
        <v>27.5</v>
      </c>
      <c r="P27" s="32">
        <v>225</v>
      </c>
      <c r="Q27" s="32">
        <v>36.4</v>
      </c>
      <c r="R27" s="32">
        <v>225</v>
      </c>
      <c r="S27" s="32">
        <v>43.1</v>
      </c>
      <c r="T27" s="32">
        <v>900</v>
      </c>
      <c r="U27" s="33">
        <f t="shared" si="0"/>
        <v>132.5</v>
      </c>
    </row>
    <row r="28" spans="1:21" s="8" customFormat="1" ht="15.75" customHeight="1" x14ac:dyDescent="0.2">
      <c r="A28" s="42" t="s">
        <v>183</v>
      </c>
      <c r="B28" s="27">
        <v>2</v>
      </c>
      <c r="C28" s="43">
        <v>2</v>
      </c>
      <c r="D28" s="28" t="s">
        <v>24</v>
      </c>
      <c r="E28" s="29" t="s">
        <v>191</v>
      </c>
      <c r="F28" s="29" t="s">
        <v>183</v>
      </c>
      <c r="G28" s="29" t="s">
        <v>192</v>
      </c>
      <c r="H28" s="29" t="s">
        <v>193</v>
      </c>
      <c r="I28" s="29" t="s">
        <v>194</v>
      </c>
      <c r="J28" s="29" t="s">
        <v>195</v>
      </c>
      <c r="K28" s="30" t="s">
        <v>196</v>
      </c>
      <c r="L28" s="31">
        <v>205</v>
      </c>
      <c r="M28" s="32">
        <v>25</v>
      </c>
      <c r="N28" s="32">
        <v>175</v>
      </c>
      <c r="O28" s="32">
        <v>32</v>
      </c>
      <c r="P28" s="32">
        <v>205</v>
      </c>
      <c r="Q28" s="32">
        <v>17</v>
      </c>
      <c r="R28" s="32">
        <v>190</v>
      </c>
      <c r="S28" s="32">
        <v>25</v>
      </c>
      <c r="T28" s="32">
        <v>775</v>
      </c>
      <c r="U28" s="33">
        <f t="shared" si="0"/>
        <v>99</v>
      </c>
    </row>
    <row r="29" spans="1:21" s="8" customFormat="1" ht="15.75" customHeight="1" x14ac:dyDescent="0.2">
      <c r="A29" s="42" t="s">
        <v>183</v>
      </c>
      <c r="B29" s="27">
        <v>3</v>
      </c>
      <c r="C29" s="43">
        <v>1</v>
      </c>
      <c r="D29" s="28" t="s">
        <v>24</v>
      </c>
      <c r="E29" s="29" t="s">
        <v>197</v>
      </c>
      <c r="F29" s="29" t="s">
        <v>185</v>
      </c>
      <c r="G29" s="29" t="s">
        <v>198</v>
      </c>
      <c r="H29" s="29" t="s">
        <v>199</v>
      </c>
      <c r="I29" s="29" t="s">
        <v>200</v>
      </c>
      <c r="J29" s="29" t="s">
        <v>201</v>
      </c>
      <c r="K29" s="30" t="s">
        <v>202</v>
      </c>
      <c r="L29" s="31">
        <v>145</v>
      </c>
      <c r="M29" s="32">
        <v>31.75</v>
      </c>
      <c r="N29" s="32">
        <v>160</v>
      </c>
      <c r="O29" s="32">
        <v>24.36</v>
      </c>
      <c r="P29" s="32">
        <v>160</v>
      </c>
      <c r="Q29" s="32">
        <v>17.34</v>
      </c>
      <c r="R29" s="32">
        <v>185</v>
      </c>
      <c r="S29" s="32">
        <v>22.59</v>
      </c>
      <c r="T29" s="32">
        <v>650</v>
      </c>
      <c r="U29" s="33">
        <f t="shared" si="0"/>
        <v>96.04</v>
      </c>
    </row>
    <row r="30" spans="1:21" s="8" customFormat="1" ht="15.75" customHeight="1" x14ac:dyDescent="0.2">
      <c r="A30" s="34" t="s">
        <v>203</v>
      </c>
      <c r="B30" s="35">
        <v>1</v>
      </c>
      <c r="C30" s="36">
        <v>5</v>
      </c>
      <c r="D30" s="36" t="s">
        <v>24</v>
      </c>
      <c r="E30" s="37" t="s">
        <v>204</v>
      </c>
      <c r="F30" s="37" t="s">
        <v>205</v>
      </c>
      <c r="G30" s="37" t="s">
        <v>206</v>
      </c>
      <c r="H30" s="37" t="s">
        <v>207</v>
      </c>
      <c r="I30" s="37" t="s">
        <v>208</v>
      </c>
      <c r="J30" s="37" t="s">
        <v>209</v>
      </c>
      <c r="K30" s="38" t="s">
        <v>210</v>
      </c>
      <c r="L30" s="39">
        <v>225</v>
      </c>
      <c r="M30" s="40">
        <v>10.71</v>
      </c>
      <c r="N30" s="40">
        <v>225</v>
      </c>
      <c r="O30" s="40">
        <v>12.14</v>
      </c>
      <c r="P30" s="40">
        <v>220</v>
      </c>
      <c r="Q30" s="40">
        <v>26.51</v>
      </c>
      <c r="R30" s="40">
        <v>225</v>
      </c>
      <c r="S30" s="40">
        <v>10.55</v>
      </c>
      <c r="T30" s="40">
        <v>895</v>
      </c>
      <c r="U30" s="41">
        <f t="shared" si="0"/>
        <v>59.91</v>
      </c>
    </row>
    <row r="31" spans="1:21" s="8" customFormat="1" ht="15.75" customHeight="1" x14ac:dyDescent="0.2">
      <c r="A31" s="34" t="s">
        <v>203</v>
      </c>
      <c r="B31" s="35">
        <v>2</v>
      </c>
      <c r="C31" s="36">
        <v>6</v>
      </c>
      <c r="D31" s="36" t="s">
        <v>24</v>
      </c>
      <c r="E31" s="37" t="s">
        <v>211</v>
      </c>
      <c r="F31" s="37" t="s">
        <v>203</v>
      </c>
      <c r="G31" s="37" t="s">
        <v>212</v>
      </c>
      <c r="H31" s="37" t="s">
        <v>213</v>
      </c>
      <c r="I31" s="37" t="s">
        <v>214</v>
      </c>
      <c r="J31" s="37" t="s">
        <v>215</v>
      </c>
      <c r="K31" s="38" t="s">
        <v>216</v>
      </c>
      <c r="L31" s="39">
        <v>215</v>
      </c>
      <c r="M31" s="40">
        <v>17.3</v>
      </c>
      <c r="N31" s="40">
        <v>225</v>
      </c>
      <c r="O31" s="40">
        <v>10.199999999999999</v>
      </c>
      <c r="P31" s="40">
        <v>215</v>
      </c>
      <c r="Q31" s="40">
        <v>20.100000000000001</v>
      </c>
      <c r="R31" s="40">
        <v>220</v>
      </c>
      <c r="S31" s="40">
        <v>9.6999999999999993</v>
      </c>
      <c r="T31" s="40">
        <v>875</v>
      </c>
      <c r="U31" s="41">
        <f t="shared" si="0"/>
        <v>57.3</v>
      </c>
    </row>
    <row r="32" spans="1:21" s="8" customFormat="1" ht="15.75" customHeight="1" x14ac:dyDescent="0.2">
      <c r="A32" s="34" t="s">
        <v>203</v>
      </c>
      <c r="B32" s="35">
        <v>3</v>
      </c>
      <c r="C32" s="36">
        <v>1</v>
      </c>
      <c r="D32" s="36" t="s">
        <v>24</v>
      </c>
      <c r="E32" s="37" t="s">
        <v>217</v>
      </c>
      <c r="F32" s="37" t="s">
        <v>203</v>
      </c>
      <c r="G32" s="37" t="s">
        <v>218</v>
      </c>
      <c r="H32" s="37" t="s">
        <v>219</v>
      </c>
      <c r="I32" s="37" t="s">
        <v>220</v>
      </c>
      <c r="J32" s="37" t="s">
        <v>221</v>
      </c>
      <c r="K32" s="38" t="s">
        <v>222</v>
      </c>
      <c r="L32" s="39">
        <v>190</v>
      </c>
      <c r="M32" s="40">
        <v>7.32</v>
      </c>
      <c r="N32" s="40">
        <v>225</v>
      </c>
      <c r="O32" s="40">
        <v>7.11</v>
      </c>
      <c r="P32" s="40">
        <v>215</v>
      </c>
      <c r="Q32" s="40">
        <v>8.4700000000000006</v>
      </c>
      <c r="R32" s="40">
        <v>220</v>
      </c>
      <c r="S32" s="40">
        <v>7.52</v>
      </c>
      <c r="T32" s="40">
        <v>850</v>
      </c>
      <c r="U32" s="41">
        <f t="shared" si="0"/>
        <v>30.419999999999998</v>
      </c>
    </row>
    <row r="33" spans="1:21" s="8" customFormat="1" ht="15.75" customHeight="1" x14ac:dyDescent="0.2">
      <c r="A33" s="26" t="s">
        <v>223</v>
      </c>
      <c r="B33" s="27">
        <v>1</v>
      </c>
      <c r="C33" s="28">
        <v>5</v>
      </c>
      <c r="D33" s="28" t="s">
        <v>24</v>
      </c>
      <c r="E33" s="29" t="s">
        <v>224</v>
      </c>
      <c r="F33" s="29" t="s">
        <v>225</v>
      </c>
      <c r="G33" s="29" t="s">
        <v>226</v>
      </c>
      <c r="H33" s="29" t="s">
        <v>227</v>
      </c>
      <c r="I33" s="29" t="s">
        <v>228</v>
      </c>
      <c r="J33" s="29" t="s">
        <v>229</v>
      </c>
      <c r="K33" s="30" t="s">
        <v>230</v>
      </c>
      <c r="L33" s="31">
        <v>225</v>
      </c>
      <c r="M33" s="32">
        <v>14</v>
      </c>
      <c r="N33" s="32">
        <v>225</v>
      </c>
      <c r="O33" s="32">
        <v>12</v>
      </c>
      <c r="P33" s="32">
        <v>225</v>
      </c>
      <c r="Q33" s="32">
        <v>20</v>
      </c>
      <c r="R33" s="32">
        <v>225</v>
      </c>
      <c r="S33" s="32">
        <v>13</v>
      </c>
      <c r="T33" s="32">
        <v>900</v>
      </c>
      <c r="U33" s="33">
        <f t="shared" si="0"/>
        <v>59</v>
      </c>
    </row>
    <row r="34" spans="1:21" s="8" customFormat="1" ht="15.75" customHeight="1" x14ac:dyDescent="0.2">
      <c r="A34" s="26" t="s">
        <v>223</v>
      </c>
      <c r="B34" s="27">
        <v>2</v>
      </c>
      <c r="C34" s="28">
        <v>1</v>
      </c>
      <c r="D34" s="28" t="s">
        <v>24</v>
      </c>
      <c r="E34" s="44" t="s">
        <v>231</v>
      </c>
      <c r="F34" s="29" t="s">
        <v>232</v>
      </c>
      <c r="G34" s="44" t="s">
        <v>233</v>
      </c>
      <c r="H34" s="44" t="s">
        <v>234</v>
      </c>
      <c r="I34" s="44" t="s">
        <v>235</v>
      </c>
      <c r="J34" s="44" t="s">
        <v>236</v>
      </c>
      <c r="K34" s="45" t="s">
        <v>237</v>
      </c>
      <c r="L34" s="31">
        <v>220</v>
      </c>
      <c r="M34" s="32">
        <v>23</v>
      </c>
      <c r="N34" s="32">
        <v>225</v>
      </c>
      <c r="O34" s="32">
        <v>21</v>
      </c>
      <c r="P34" s="32">
        <v>215</v>
      </c>
      <c r="Q34" s="32">
        <v>39</v>
      </c>
      <c r="R34" s="32">
        <v>220</v>
      </c>
      <c r="S34" s="32">
        <v>26</v>
      </c>
      <c r="T34" s="32">
        <v>880</v>
      </c>
      <c r="U34" s="33">
        <f t="shared" si="0"/>
        <v>109</v>
      </c>
    </row>
    <row r="35" spans="1:21" s="8" customFormat="1" ht="15.75" customHeight="1" x14ac:dyDescent="0.2">
      <c r="A35" s="26" t="s">
        <v>223</v>
      </c>
      <c r="B35" s="27">
        <v>3</v>
      </c>
      <c r="C35" s="28">
        <v>2</v>
      </c>
      <c r="D35" s="28" t="s">
        <v>24</v>
      </c>
      <c r="E35" s="29" t="s">
        <v>238</v>
      </c>
      <c r="F35" s="29" t="s">
        <v>223</v>
      </c>
      <c r="G35" s="29" t="s">
        <v>239</v>
      </c>
      <c r="H35" s="29" t="s">
        <v>240</v>
      </c>
      <c r="I35" s="29" t="s">
        <v>241</v>
      </c>
      <c r="J35" s="29" t="s">
        <v>242</v>
      </c>
      <c r="K35" s="30" t="s">
        <v>243</v>
      </c>
      <c r="L35" s="31">
        <v>205</v>
      </c>
      <c r="M35" s="32">
        <v>24</v>
      </c>
      <c r="N35" s="32">
        <v>220</v>
      </c>
      <c r="O35" s="32">
        <v>33</v>
      </c>
      <c r="P35" s="32">
        <v>200</v>
      </c>
      <c r="Q35" s="32">
        <v>34</v>
      </c>
      <c r="R35" s="32">
        <v>215</v>
      </c>
      <c r="S35" s="32">
        <v>33</v>
      </c>
      <c r="T35" s="32">
        <v>840</v>
      </c>
      <c r="U35" s="33">
        <f t="shared" si="0"/>
        <v>124</v>
      </c>
    </row>
    <row r="36" spans="1:21" s="8" customFormat="1" ht="15.75" customHeight="1" x14ac:dyDescent="0.2">
      <c r="A36" s="34" t="s">
        <v>244</v>
      </c>
      <c r="B36" s="35">
        <v>1</v>
      </c>
      <c r="C36" s="36">
        <v>3</v>
      </c>
      <c r="D36" s="36" t="s">
        <v>24</v>
      </c>
      <c r="E36" s="37" t="s">
        <v>245</v>
      </c>
      <c r="F36" s="37" t="s">
        <v>246</v>
      </c>
      <c r="G36" s="37" t="s">
        <v>247</v>
      </c>
      <c r="H36" s="37" t="s">
        <v>248</v>
      </c>
      <c r="I36" s="37" t="s">
        <v>249</v>
      </c>
      <c r="J36" s="37" t="s">
        <v>250</v>
      </c>
      <c r="K36" s="38" t="s">
        <v>251</v>
      </c>
      <c r="L36" s="39">
        <v>225</v>
      </c>
      <c r="M36" s="40">
        <v>10</v>
      </c>
      <c r="N36" s="40">
        <v>225</v>
      </c>
      <c r="O36" s="40">
        <v>9.5</v>
      </c>
      <c r="P36" s="40">
        <v>225</v>
      </c>
      <c r="Q36" s="40">
        <v>9.6999999999999993</v>
      </c>
      <c r="R36" s="40">
        <v>220</v>
      </c>
      <c r="S36" s="40">
        <v>19.7</v>
      </c>
      <c r="T36" s="40">
        <v>895</v>
      </c>
      <c r="U36" s="41">
        <f t="shared" si="0"/>
        <v>48.9</v>
      </c>
    </row>
    <row r="37" spans="1:21" s="8" customFormat="1" ht="15.75" customHeight="1" x14ac:dyDescent="0.2">
      <c r="A37" s="34" t="s">
        <v>244</v>
      </c>
      <c r="B37" s="35">
        <v>2</v>
      </c>
      <c r="C37" s="36">
        <v>4</v>
      </c>
      <c r="D37" s="36" t="s">
        <v>24</v>
      </c>
      <c r="E37" s="37" t="s">
        <v>252</v>
      </c>
      <c r="F37" s="37" t="s">
        <v>253</v>
      </c>
      <c r="G37" s="37" t="s">
        <v>254</v>
      </c>
      <c r="H37" s="37" t="s">
        <v>255</v>
      </c>
      <c r="I37" s="37" t="s">
        <v>256</v>
      </c>
      <c r="J37" s="37" t="s">
        <v>257</v>
      </c>
      <c r="K37" s="38" t="s">
        <v>258</v>
      </c>
      <c r="L37" s="39">
        <v>225</v>
      </c>
      <c r="M37" s="40">
        <v>8</v>
      </c>
      <c r="N37" s="40">
        <v>195</v>
      </c>
      <c r="O37" s="40">
        <v>18</v>
      </c>
      <c r="P37" s="40">
        <v>225</v>
      </c>
      <c r="Q37" s="40">
        <v>9</v>
      </c>
      <c r="R37" s="40">
        <v>225</v>
      </c>
      <c r="S37" s="40">
        <v>9</v>
      </c>
      <c r="T37" s="40">
        <v>870</v>
      </c>
      <c r="U37" s="41">
        <f t="shared" si="0"/>
        <v>44</v>
      </c>
    </row>
    <row r="38" spans="1:21" s="8" customFormat="1" ht="15.75" customHeight="1" x14ac:dyDescent="0.2">
      <c r="A38" s="34" t="s">
        <v>244</v>
      </c>
      <c r="B38" s="35">
        <v>3</v>
      </c>
      <c r="C38" s="36">
        <v>2</v>
      </c>
      <c r="D38" s="36" t="s">
        <v>24</v>
      </c>
      <c r="E38" s="37" t="s">
        <v>259</v>
      </c>
      <c r="F38" s="37" t="s">
        <v>260</v>
      </c>
      <c r="G38" s="37" t="s">
        <v>261</v>
      </c>
      <c r="H38" s="37" t="s">
        <v>262</v>
      </c>
      <c r="I38" s="37" t="s">
        <v>263</v>
      </c>
      <c r="J38" s="37" t="s">
        <v>264</v>
      </c>
      <c r="K38" s="38" t="s">
        <v>265</v>
      </c>
      <c r="L38" s="39">
        <v>200</v>
      </c>
      <c r="M38" s="40">
        <v>21</v>
      </c>
      <c r="N38" s="40">
        <v>205</v>
      </c>
      <c r="O38" s="40">
        <v>23</v>
      </c>
      <c r="P38" s="40">
        <v>205</v>
      </c>
      <c r="Q38" s="40">
        <v>18</v>
      </c>
      <c r="R38" s="40">
        <v>220</v>
      </c>
      <c r="S38" s="40">
        <v>22</v>
      </c>
      <c r="T38" s="40">
        <v>830</v>
      </c>
      <c r="U38" s="41">
        <f t="shared" si="0"/>
        <v>84</v>
      </c>
    </row>
    <row r="39" spans="1:21" s="8" customFormat="1" ht="15.75" customHeight="1" x14ac:dyDescent="0.2">
      <c r="A39" s="26" t="s">
        <v>266</v>
      </c>
      <c r="B39" s="27">
        <v>1</v>
      </c>
      <c r="C39" s="46">
        <v>2</v>
      </c>
      <c r="D39" s="46" t="s">
        <v>24</v>
      </c>
      <c r="E39" s="47" t="s">
        <v>267</v>
      </c>
      <c r="F39" s="47" t="s">
        <v>268</v>
      </c>
      <c r="G39" s="47" t="s">
        <v>269</v>
      </c>
      <c r="H39" s="47" t="s">
        <v>270</v>
      </c>
      <c r="I39" s="47" t="s">
        <v>271</v>
      </c>
      <c r="J39" s="47" t="s">
        <v>272</v>
      </c>
      <c r="K39" s="48" t="s">
        <v>273</v>
      </c>
      <c r="L39" s="31">
        <v>220</v>
      </c>
      <c r="M39" s="32">
        <v>28.1</v>
      </c>
      <c r="N39" s="32">
        <v>220</v>
      </c>
      <c r="O39" s="32">
        <v>20.100000000000001</v>
      </c>
      <c r="P39" s="32">
        <v>215</v>
      </c>
      <c r="Q39" s="32">
        <v>24</v>
      </c>
      <c r="R39" s="32">
        <v>215</v>
      </c>
      <c r="S39" s="32">
        <v>22.9</v>
      </c>
      <c r="T39" s="32">
        <v>870</v>
      </c>
      <c r="U39" s="33">
        <f t="shared" si="0"/>
        <v>95.1</v>
      </c>
    </row>
    <row r="40" spans="1:21" s="8" customFormat="1" ht="15.75" customHeight="1" x14ac:dyDescent="0.2">
      <c r="A40" s="26" t="s">
        <v>266</v>
      </c>
      <c r="B40" s="27">
        <v>2</v>
      </c>
      <c r="C40" s="46">
        <v>3</v>
      </c>
      <c r="D40" s="46" t="s">
        <v>24</v>
      </c>
      <c r="E40" s="47" t="s">
        <v>274</v>
      </c>
      <c r="F40" s="47" t="s">
        <v>266</v>
      </c>
      <c r="G40" s="47" t="s">
        <v>275</v>
      </c>
      <c r="H40" s="47" t="s">
        <v>276</v>
      </c>
      <c r="I40" s="47" t="s">
        <v>277</v>
      </c>
      <c r="J40" s="47" t="s">
        <v>278</v>
      </c>
      <c r="K40" s="48" t="s">
        <v>279</v>
      </c>
      <c r="L40" s="31">
        <v>170</v>
      </c>
      <c r="M40" s="32">
        <v>46</v>
      </c>
      <c r="N40" s="32">
        <v>70</v>
      </c>
      <c r="O40" s="32">
        <v>65.900000000000006</v>
      </c>
      <c r="P40" s="32">
        <v>150</v>
      </c>
      <c r="Q40" s="32">
        <v>31.4</v>
      </c>
      <c r="R40" s="32">
        <v>125</v>
      </c>
      <c r="S40" s="32">
        <v>52.2</v>
      </c>
      <c r="T40" s="32">
        <v>515</v>
      </c>
      <c r="U40" s="33">
        <f t="shared" si="0"/>
        <v>195.5</v>
      </c>
    </row>
    <row r="41" spans="1:21" s="8" customFormat="1" ht="15.75" customHeight="1" x14ac:dyDescent="0.2">
      <c r="A41" s="26" t="s">
        <v>266</v>
      </c>
      <c r="B41" s="27">
        <v>3</v>
      </c>
      <c r="C41" s="46">
        <v>1</v>
      </c>
      <c r="D41" s="46" t="s">
        <v>24</v>
      </c>
      <c r="E41" s="47" t="s">
        <v>280</v>
      </c>
      <c r="F41" s="47" t="s">
        <v>281</v>
      </c>
      <c r="G41" s="47" t="s">
        <v>282</v>
      </c>
      <c r="H41" s="47" t="s">
        <v>283</v>
      </c>
      <c r="I41" s="47" t="s">
        <v>284</v>
      </c>
      <c r="J41" s="47" t="s">
        <v>285</v>
      </c>
      <c r="K41" s="48" t="s">
        <v>286</v>
      </c>
      <c r="L41" s="31">
        <v>135</v>
      </c>
      <c r="M41" s="32">
        <v>46.1</v>
      </c>
      <c r="N41" s="32">
        <v>65</v>
      </c>
      <c r="O41" s="32">
        <v>65.900000000000006</v>
      </c>
      <c r="P41" s="32">
        <v>110</v>
      </c>
      <c r="Q41" s="32">
        <v>31.4</v>
      </c>
      <c r="R41" s="32">
        <v>90</v>
      </c>
      <c r="S41" s="32">
        <v>52.2</v>
      </c>
      <c r="T41" s="32">
        <v>400</v>
      </c>
      <c r="U41" s="33">
        <f t="shared" si="0"/>
        <v>195.60000000000002</v>
      </c>
    </row>
    <row r="42" spans="1:21" s="8" customFormat="1" ht="15.75" customHeight="1" x14ac:dyDescent="0.2">
      <c r="A42" s="34" t="s">
        <v>287</v>
      </c>
      <c r="B42" s="35">
        <v>1</v>
      </c>
      <c r="C42" s="36">
        <v>7</v>
      </c>
      <c r="D42" s="36" t="s">
        <v>24</v>
      </c>
      <c r="E42" s="37" t="s">
        <v>288</v>
      </c>
      <c r="F42" s="37" t="s">
        <v>287</v>
      </c>
      <c r="G42" s="37" t="s">
        <v>289</v>
      </c>
      <c r="H42" s="37" t="s">
        <v>290</v>
      </c>
      <c r="I42" s="37" t="s">
        <v>291</v>
      </c>
      <c r="J42" s="37" t="s">
        <v>292</v>
      </c>
      <c r="K42" s="38" t="s">
        <v>293</v>
      </c>
      <c r="L42" s="39">
        <v>225</v>
      </c>
      <c r="M42" s="40">
        <v>12</v>
      </c>
      <c r="N42" s="40">
        <v>220</v>
      </c>
      <c r="O42" s="40">
        <v>10</v>
      </c>
      <c r="P42" s="40">
        <v>225</v>
      </c>
      <c r="Q42" s="40">
        <v>15</v>
      </c>
      <c r="R42" s="40">
        <v>225</v>
      </c>
      <c r="S42" s="40">
        <v>12</v>
      </c>
      <c r="T42" s="40">
        <v>895</v>
      </c>
      <c r="U42" s="41">
        <f t="shared" si="0"/>
        <v>49</v>
      </c>
    </row>
    <row r="43" spans="1:21" s="8" customFormat="1" ht="15.75" customHeight="1" x14ac:dyDescent="0.2">
      <c r="A43" s="34" t="s">
        <v>287</v>
      </c>
      <c r="B43" s="35">
        <v>2</v>
      </c>
      <c r="C43" s="36">
        <v>4</v>
      </c>
      <c r="D43" s="36" t="s">
        <v>24</v>
      </c>
      <c r="E43" s="37" t="s">
        <v>294</v>
      </c>
      <c r="F43" s="37" t="s">
        <v>295</v>
      </c>
      <c r="G43" s="37" t="s">
        <v>296</v>
      </c>
      <c r="H43" s="37" t="s">
        <v>297</v>
      </c>
      <c r="I43" s="37" t="s">
        <v>298</v>
      </c>
      <c r="J43" s="37" t="s">
        <v>299</v>
      </c>
      <c r="K43" s="38" t="s">
        <v>300</v>
      </c>
      <c r="L43" s="39">
        <v>170</v>
      </c>
      <c r="M43" s="40">
        <v>32</v>
      </c>
      <c r="N43" s="40">
        <v>175</v>
      </c>
      <c r="O43" s="40">
        <v>40</v>
      </c>
      <c r="P43" s="40">
        <v>200</v>
      </c>
      <c r="Q43" s="40">
        <v>26</v>
      </c>
      <c r="R43" s="40">
        <v>205</v>
      </c>
      <c r="S43" s="40">
        <v>22</v>
      </c>
      <c r="T43" s="40">
        <v>750</v>
      </c>
      <c r="U43" s="41">
        <f t="shared" si="0"/>
        <v>120</v>
      </c>
    </row>
    <row r="44" spans="1:21" s="8" customFormat="1" ht="15.75" customHeight="1" x14ac:dyDescent="0.2">
      <c r="A44" s="34" t="s">
        <v>287</v>
      </c>
      <c r="B44" s="35">
        <v>3</v>
      </c>
      <c r="C44" s="36">
        <v>6</v>
      </c>
      <c r="D44" s="36" t="s">
        <v>24</v>
      </c>
      <c r="E44" s="37" t="s">
        <v>301</v>
      </c>
      <c r="F44" s="37" t="s">
        <v>287</v>
      </c>
      <c r="G44" s="37" t="s">
        <v>302</v>
      </c>
      <c r="H44" s="37" t="s">
        <v>303</v>
      </c>
      <c r="I44" s="37" t="s">
        <v>304</v>
      </c>
      <c r="J44" s="37" t="s">
        <v>305</v>
      </c>
      <c r="K44" s="38" t="s">
        <v>306</v>
      </c>
      <c r="L44" s="39">
        <v>205</v>
      </c>
      <c r="M44" s="40">
        <v>22</v>
      </c>
      <c r="N44" s="40">
        <v>150</v>
      </c>
      <c r="O44" s="40">
        <v>24</v>
      </c>
      <c r="P44" s="40">
        <v>200</v>
      </c>
      <c r="Q44" s="40">
        <v>24</v>
      </c>
      <c r="R44" s="40">
        <v>185</v>
      </c>
      <c r="S44" s="40">
        <v>24</v>
      </c>
      <c r="T44" s="40">
        <v>740</v>
      </c>
      <c r="U44" s="41">
        <f t="shared" si="0"/>
        <v>94</v>
      </c>
    </row>
    <row r="45" spans="1:21" s="8" customFormat="1" ht="15.75" customHeight="1" x14ac:dyDescent="0.2">
      <c r="A45" s="26" t="s">
        <v>307</v>
      </c>
      <c r="B45" s="27">
        <v>1</v>
      </c>
      <c r="C45" s="28">
        <v>11</v>
      </c>
      <c r="D45" s="28" t="s">
        <v>24</v>
      </c>
      <c r="E45" s="29" t="s">
        <v>308</v>
      </c>
      <c r="F45" s="29" t="s">
        <v>309</v>
      </c>
      <c r="G45" s="29" t="s">
        <v>310</v>
      </c>
      <c r="H45" s="29" t="s">
        <v>311</v>
      </c>
      <c r="I45" s="29" t="s">
        <v>312</v>
      </c>
      <c r="J45" s="29" t="s">
        <v>313</v>
      </c>
      <c r="K45" s="30" t="s">
        <v>314</v>
      </c>
      <c r="L45" s="31">
        <v>205</v>
      </c>
      <c r="M45" s="32">
        <v>11</v>
      </c>
      <c r="N45" s="32">
        <v>225</v>
      </c>
      <c r="O45" s="32">
        <v>10</v>
      </c>
      <c r="P45" s="32">
        <v>220</v>
      </c>
      <c r="Q45" s="32">
        <v>13</v>
      </c>
      <c r="R45" s="32">
        <v>200</v>
      </c>
      <c r="S45" s="32">
        <v>13</v>
      </c>
      <c r="T45" s="32">
        <v>850</v>
      </c>
      <c r="U45" s="33">
        <f t="shared" si="0"/>
        <v>47</v>
      </c>
    </row>
    <row r="46" spans="1:21" s="8" customFormat="1" ht="15.75" customHeight="1" x14ac:dyDescent="0.2">
      <c r="A46" s="26" t="s">
        <v>307</v>
      </c>
      <c r="B46" s="27">
        <v>2</v>
      </c>
      <c r="C46" s="28">
        <v>13</v>
      </c>
      <c r="D46" s="28" t="s">
        <v>24</v>
      </c>
      <c r="E46" s="29" t="s">
        <v>315</v>
      </c>
      <c r="F46" s="29" t="s">
        <v>316</v>
      </c>
      <c r="G46" s="29" t="s">
        <v>317</v>
      </c>
      <c r="H46" s="29" t="s">
        <v>318</v>
      </c>
      <c r="I46" s="29" t="s">
        <v>319</v>
      </c>
      <c r="J46" s="29" t="s">
        <v>320</v>
      </c>
      <c r="K46" s="30" t="s">
        <v>321</v>
      </c>
      <c r="L46" s="31">
        <v>200</v>
      </c>
      <c r="M46" s="32">
        <v>16</v>
      </c>
      <c r="N46" s="32">
        <v>175</v>
      </c>
      <c r="O46" s="32">
        <v>17</v>
      </c>
      <c r="P46" s="32">
        <v>200</v>
      </c>
      <c r="Q46" s="32">
        <v>13</v>
      </c>
      <c r="R46" s="32">
        <v>220</v>
      </c>
      <c r="S46" s="32">
        <v>19</v>
      </c>
      <c r="T46" s="32">
        <v>795</v>
      </c>
      <c r="U46" s="33">
        <f t="shared" si="0"/>
        <v>65</v>
      </c>
    </row>
    <row r="47" spans="1:21" s="8" customFormat="1" ht="15.75" customHeight="1" x14ac:dyDescent="0.2">
      <c r="A47" s="26" t="s">
        <v>307</v>
      </c>
      <c r="B47" s="27">
        <v>3</v>
      </c>
      <c r="C47" s="28">
        <v>1</v>
      </c>
      <c r="D47" s="28" t="s">
        <v>24</v>
      </c>
      <c r="E47" s="29" t="s">
        <v>322</v>
      </c>
      <c r="F47" s="29" t="s">
        <v>323</v>
      </c>
      <c r="G47" s="29" t="s">
        <v>324</v>
      </c>
      <c r="H47" s="29" t="s">
        <v>325</v>
      </c>
      <c r="I47" s="29" t="s">
        <v>326</v>
      </c>
      <c r="J47" s="29" t="s">
        <v>327</v>
      </c>
      <c r="K47" s="30">
        <v>0</v>
      </c>
      <c r="L47" s="31">
        <v>225</v>
      </c>
      <c r="M47" s="32">
        <v>30</v>
      </c>
      <c r="N47" s="32">
        <v>220</v>
      </c>
      <c r="O47" s="32">
        <v>55</v>
      </c>
      <c r="P47" s="32">
        <v>175</v>
      </c>
      <c r="Q47" s="32">
        <v>27</v>
      </c>
      <c r="R47" s="32">
        <v>0</v>
      </c>
      <c r="S47" s="32">
        <v>0</v>
      </c>
      <c r="T47" s="32">
        <v>620</v>
      </c>
      <c r="U47" s="33">
        <f t="shared" si="0"/>
        <v>112</v>
      </c>
    </row>
    <row r="48" spans="1:21" s="8" customFormat="1" ht="15.75" customHeight="1" x14ac:dyDescent="0.2">
      <c r="A48" s="34" t="s">
        <v>328</v>
      </c>
      <c r="B48" s="35">
        <v>1</v>
      </c>
      <c r="C48" s="36">
        <v>2</v>
      </c>
      <c r="D48" s="36" t="s">
        <v>24</v>
      </c>
      <c r="E48" s="37" t="s">
        <v>329</v>
      </c>
      <c r="F48" s="37" t="s">
        <v>185</v>
      </c>
      <c r="G48" s="37" t="s">
        <v>330</v>
      </c>
      <c r="H48" s="37" t="s">
        <v>331</v>
      </c>
      <c r="I48" s="37" t="s">
        <v>332</v>
      </c>
      <c r="J48" s="37" t="s">
        <v>333</v>
      </c>
      <c r="K48" s="38" t="s">
        <v>334</v>
      </c>
      <c r="L48" s="39">
        <v>220</v>
      </c>
      <c r="M48" s="40">
        <v>27.96</v>
      </c>
      <c r="N48" s="40">
        <v>220</v>
      </c>
      <c r="O48" s="40">
        <v>20.49</v>
      </c>
      <c r="P48" s="40">
        <v>220</v>
      </c>
      <c r="Q48" s="40">
        <v>21.15</v>
      </c>
      <c r="R48" s="40">
        <v>220</v>
      </c>
      <c r="S48" s="40">
        <v>22.27</v>
      </c>
      <c r="T48" s="40">
        <v>880</v>
      </c>
      <c r="U48" s="41">
        <f t="shared" si="0"/>
        <v>91.86999999999999</v>
      </c>
    </row>
    <row r="49" spans="1:21" s="8" customFormat="1" ht="15.75" customHeight="1" x14ac:dyDescent="0.2">
      <c r="A49" s="34" t="s">
        <v>328</v>
      </c>
      <c r="B49" s="35">
        <v>2</v>
      </c>
      <c r="C49" s="36">
        <v>5</v>
      </c>
      <c r="D49" s="36" t="s">
        <v>24</v>
      </c>
      <c r="E49" s="37" t="s">
        <v>335</v>
      </c>
      <c r="F49" s="37" t="s">
        <v>185</v>
      </c>
      <c r="G49" s="37" t="s">
        <v>336</v>
      </c>
      <c r="H49" s="37" t="s">
        <v>337</v>
      </c>
      <c r="I49" s="37" t="s">
        <v>338</v>
      </c>
      <c r="J49" s="37" t="s">
        <v>339</v>
      </c>
      <c r="K49" s="38" t="s">
        <v>340</v>
      </c>
      <c r="L49" s="39">
        <v>215</v>
      </c>
      <c r="M49" s="40">
        <v>33</v>
      </c>
      <c r="N49" s="40">
        <v>215</v>
      </c>
      <c r="O49" s="40">
        <v>24.96</v>
      </c>
      <c r="P49" s="40">
        <v>220</v>
      </c>
      <c r="Q49" s="40">
        <v>24.5</v>
      </c>
      <c r="R49" s="40">
        <v>220</v>
      </c>
      <c r="S49" s="40">
        <v>22.28</v>
      </c>
      <c r="T49" s="40">
        <v>870</v>
      </c>
      <c r="U49" s="41">
        <f t="shared" si="0"/>
        <v>104.74000000000001</v>
      </c>
    </row>
    <row r="50" spans="1:21" s="8" customFormat="1" ht="15.75" customHeight="1" x14ac:dyDescent="0.2">
      <c r="A50" s="34" t="s">
        <v>328</v>
      </c>
      <c r="B50" s="35">
        <v>3</v>
      </c>
      <c r="C50" s="36">
        <v>1</v>
      </c>
      <c r="D50" s="36" t="s">
        <v>24</v>
      </c>
      <c r="E50" s="37" t="s">
        <v>341</v>
      </c>
      <c r="F50" s="37" t="s">
        <v>185</v>
      </c>
      <c r="G50" s="37" t="s">
        <v>342</v>
      </c>
      <c r="H50" s="37" t="s">
        <v>343</v>
      </c>
      <c r="I50" s="37" t="s">
        <v>344</v>
      </c>
      <c r="J50" s="37" t="s">
        <v>345</v>
      </c>
      <c r="K50" s="38" t="s">
        <v>346</v>
      </c>
      <c r="L50" s="39">
        <v>215</v>
      </c>
      <c r="M50" s="40">
        <v>29</v>
      </c>
      <c r="N50" s="40">
        <v>215</v>
      </c>
      <c r="O50" s="40">
        <v>28</v>
      </c>
      <c r="P50" s="40">
        <v>220</v>
      </c>
      <c r="Q50" s="40">
        <v>25</v>
      </c>
      <c r="R50" s="40">
        <v>220</v>
      </c>
      <c r="S50" s="40">
        <v>26</v>
      </c>
      <c r="T50" s="40">
        <v>870</v>
      </c>
      <c r="U50" s="41">
        <f t="shared" si="0"/>
        <v>108</v>
      </c>
    </row>
    <row r="51" spans="1:21" s="8" customFormat="1" ht="15.75" customHeight="1" x14ac:dyDescent="0.2">
      <c r="A51" s="26" t="s">
        <v>347</v>
      </c>
      <c r="B51" s="27">
        <v>1</v>
      </c>
      <c r="C51" s="28">
        <v>1</v>
      </c>
      <c r="D51" s="28" t="s">
        <v>24</v>
      </c>
      <c r="E51" s="44" t="s">
        <v>348</v>
      </c>
      <c r="F51" s="29" t="s">
        <v>185</v>
      </c>
      <c r="G51" s="44" t="s">
        <v>349</v>
      </c>
      <c r="H51" s="44" t="s">
        <v>350</v>
      </c>
      <c r="I51" s="44" t="s">
        <v>351</v>
      </c>
      <c r="J51" s="44" t="s">
        <v>352</v>
      </c>
      <c r="K51" s="45" t="s">
        <v>353</v>
      </c>
      <c r="L51" s="31">
        <v>220</v>
      </c>
      <c r="M51" s="32">
        <v>25.2</v>
      </c>
      <c r="N51" s="32">
        <v>220</v>
      </c>
      <c r="O51" s="32">
        <v>25.7</v>
      </c>
      <c r="P51" s="32">
        <v>220</v>
      </c>
      <c r="Q51" s="32">
        <v>25</v>
      </c>
      <c r="R51" s="32">
        <v>220</v>
      </c>
      <c r="S51" s="32">
        <v>37.9</v>
      </c>
      <c r="T51" s="32">
        <v>880</v>
      </c>
      <c r="U51" s="33">
        <f t="shared" si="0"/>
        <v>113.80000000000001</v>
      </c>
    </row>
    <row r="52" spans="1:21" s="8" customFormat="1" ht="15.75" customHeight="1" x14ac:dyDescent="0.2">
      <c r="A52" s="26" t="s">
        <v>347</v>
      </c>
      <c r="B52" s="27">
        <v>2</v>
      </c>
      <c r="C52" s="28">
        <v>2</v>
      </c>
      <c r="D52" s="28" t="s">
        <v>24</v>
      </c>
      <c r="E52" s="29" t="s">
        <v>354</v>
      </c>
      <c r="F52" s="29" t="s">
        <v>355</v>
      </c>
      <c r="G52" s="29" t="s">
        <v>356</v>
      </c>
      <c r="H52" s="29" t="s">
        <v>357</v>
      </c>
      <c r="I52" s="29" t="s">
        <v>358</v>
      </c>
      <c r="J52" s="29" t="s">
        <v>359</v>
      </c>
      <c r="K52" s="30" t="s">
        <v>360</v>
      </c>
      <c r="L52" s="31">
        <v>155</v>
      </c>
      <c r="M52" s="32">
        <v>1000</v>
      </c>
      <c r="N52" s="32">
        <v>215</v>
      </c>
      <c r="O52" s="32">
        <v>29</v>
      </c>
      <c r="P52" s="32">
        <v>155</v>
      </c>
      <c r="Q52" s="32">
        <v>1000</v>
      </c>
      <c r="R52" s="32">
        <v>155</v>
      </c>
      <c r="S52" s="32">
        <v>1000</v>
      </c>
      <c r="T52" s="32">
        <v>680</v>
      </c>
      <c r="U52" s="33">
        <f t="shared" si="0"/>
        <v>3029</v>
      </c>
    </row>
    <row r="53" spans="1:21" s="8" customFormat="1" ht="15.75" customHeight="1" x14ac:dyDescent="0.2">
      <c r="A53" s="26" t="s">
        <v>347</v>
      </c>
      <c r="B53" s="27">
        <v>3</v>
      </c>
      <c r="C53" s="28">
        <v>10</v>
      </c>
      <c r="D53" s="28" t="s">
        <v>24</v>
      </c>
      <c r="E53" s="29" t="s">
        <v>361</v>
      </c>
      <c r="F53" s="29" t="s">
        <v>185</v>
      </c>
      <c r="G53" s="29" t="s">
        <v>362</v>
      </c>
      <c r="H53" s="29" t="s">
        <v>363</v>
      </c>
      <c r="I53" s="29" t="s">
        <v>364</v>
      </c>
      <c r="J53" s="29" t="s">
        <v>365</v>
      </c>
      <c r="K53" s="30" t="s">
        <v>366</v>
      </c>
      <c r="L53" s="31">
        <v>215</v>
      </c>
      <c r="M53" s="32">
        <v>22.3</v>
      </c>
      <c r="N53" s="32">
        <v>225</v>
      </c>
      <c r="O53" s="32">
        <v>12.5</v>
      </c>
      <c r="P53" s="32">
        <v>0</v>
      </c>
      <c r="Q53" s="32">
        <v>0</v>
      </c>
      <c r="R53" s="32">
        <v>220</v>
      </c>
      <c r="S53" s="32">
        <v>178</v>
      </c>
      <c r="T53" s="32">
        <v>660</v>
      </c>
      <c r="U53" s="33">
        <f t="shared" si="0"/>
        <v>212.8</v>
      </c>
    </row>
    <row r="54" spans="1:21" s="8" customFormat="1" ht="15.75" customHeight="1" x14ac:dyDescent="0.2">
      <c r="A54" s="34" t="s">
        <v>367</v>
      </c>
      <c r="B54" s="35">
        <v>1</v>
      </c>
      <c r="C54" s="36">
        <v>6</v>
      </c>
      <c r="D54" s="36" t="s">
        <v>24</v>
      </c>
      <c r="E54" s="37" t="s">
        <v>368</v>
      </c>
      <c r="F54" s="37" t="s">
        <v>185</v>
      </c>
      <c r="G54" s="37" t="s">
        <v>369</v>
      </c>
      <c r="H54" s="37" t="s">
        <v>370</v>
      </c>
      <c r="I54" s="37" t="s">
        <v>371</v>
      </c>
      <c r="J54" s="37" t="s">
        <v>372</v>
      </c>
      <c r="K54" s="38" t="s">
        <v>373</v>
      </c>
      <c r="L54" s="39">
        <v>220</v>
      </c>
      <c r="M54" s="40">
        <v>21.73</v>
      </c>
      <c r="N54" s="40">
        <v>220</v>
      </c>
      <c r="O54" s="40">
        <v>23.44</v>
      </c>
      <c r="P54" s="40">
        <v>220</v>
      </c>
      <c r="Q54" s="40">
        <v>25.16</v>
      </c>
      <c r="R54" s="40">
        <v>220</v>
      </c>
      <c r="S54" s="40">
        <v>19.350000000000001</v>
      </c>
      <c r="T54" s="40">
        <v>880</v>
      </c>
      <c r="U54" s="41">
        <f t="shared" si="0"/>
        <v>89.68</v>
      </c>
    </row>
    <row r="55" spans="1:21" s="8" customFormat="1" ht="15.75" customHeight="1" x14ac:dyDescent="0.2">
      <c r="A55" s="34" t="s">
        <v>367</v>
      </c>
      <c r="B55" s="35">
        <v>2</v>
      </c>
      <c r="C55" s="36">
        <v>9</v>
      </c>
      <c r="D55" s="36" t="s">
        <v>24</v>
      </c>
      <c r="E55" s="37" t="s">
        <v>374</v>
      </c>
      <c r="F55" s="37" t="s">
        <v>185</v>
      </c>
      <c r="G55" s="37" t="s">
        <v>375</v>
      </c>
      <c r="H55" s="37" t="s">
        <v>376</v>
      </c>
      <c r="I55" s="37" t="s">
        <v>377</v>
      </c>
      <c r="J55" s="37" t="s">
        <v>378</v>
      </c>
      <c r="K55" s="38" t="s">
        <v>379</v>
      </c>
      <c r="L55" s="39">
        <v>220</v>
      </c>
      <c r="M55" s="40">
        <v>24.17</v>
      </c>
      <c r="N55" s="40">
        <v>220</v>
      </c>
      <c r="O55" s="40">
        <v>23.15</v>
      </c>
      <c r="P55" s="40">
        <v>220</v>
      </c>
      <c r="Q55" s="40">
        <v>26.73</v>
      </c>
      <c r="R55" s="40">
        <v>220</v>
      </c>
      <c r="S55" s="40">
        <v>24.26</v>
      </c>
      <c r="T55" s="40">
        <v>880</v>
      </c>
      <c r="U55" s="41">
        <f t="shared" si="0"/>
        <v>98.31</v>
      </c>
    </row>
    <row r="56" spans="1:21" s="8" customFormat="1" ht="15.75" customHeight="1" x14ac:dyDescent="0.2">
      <c r="A56" s="34" t="s">
        <v>367</v>
      </c>
      <c r="B56" s="35">
        <v>3</v>
      </c>
      <c r="C56" s="36">
        <v>8</v>
      </c>
      <c r="D56" s="36" t="s">
        <v>24</v>
      </c>
      <c r="E56" s="37" t="s">
        <v>380</v>
      </c>
      <c r="F56" s="37" t="s">
        <v>185</v>
      </c>
      <c r="G56" s="37" t="s">
        <v>381</v>
      </c>
      <c r="H56" s="37" t="s">
        <v>382</v>
      </c>
      <c r="I56" s="37" t="s">
        <v>383</v>
      </c>
      <c r="J56" s="37" t="s">
        <v>384</v>
      </c>
      <c r="K56" s="38" t="s">
        <v>385</v>
      </c>
      <c r="L56" s="39">
        <v>225</v>
      </c>
      <c r="M56" s="40">
        <v>12.49</v>
      </c>
      <c r="N56" s="40">
        <v>200</v>
      </c>
      <c r="O56" s="40">
        <v>12.77</v>
      </c>
      <c r="P56" s="40">
        <v>225</v>
      </c>
      <c r="Q56" s="40">
        <v>11.5</v>
      </c>
      <c r="R56" s="40">
        <v>225</v>
      </c>
      <c r="S56" s="40">
        <v>12.3</v>
      </c>
      <c r="T56" s="40">
        <v>875</v>
      </c>
      <c r="U56" s="41">
        <f t="shared" si="0"/>
        <v>49.06</v>
      </c>
    </row>
    <row r="57" spans="1:21" s="8" customFormat="1" ht="15.75" customHeight="1" x14ac:dyDescent="0.2">
      <c r="A57" s="26" t="s">
        <v>386</v>
      </c>
      <c r="B57" s="27">
        <v>1</v>
      </c>
      <c r="C57" s="28">
        <v>1</v>
      </c>
      <c r="D57" s="28" t="s">
        <v>24</v>
      </c>
      <c r="E57" s="29" t="s">
        <v>387</v>
      </c>
      <c r="F57" s="29" t="s">
        <v>388</v>
      </c>
      <c r="G57" s="29" t="s">
        <v>389</v>
      </c>
      <c r="H57" s="29" t="s">
        <v>390</v>
      </c>
      <c r="I57" s="29" t="s">
        <v>391</v>
      </c>
      <c r="J57" s="29" t="s">
        <v>392</v>
      </c>
      <c r="K57" s="30" t="s">
        <v>393</v>
      </c>
      <c r="L57" s="31">
        <v>205</v>
      </c>
      <c r="M57" s="32">
        <v>45</v>
      </c>
      <c r="N57" s="32">
        <v>205</v>
      </c>
      <c r="O57" s="32">
        <v>39</v>
      </c>
      <c r="P57" s="32">
        <v>205</v>
      </c>
      <c r="Q57" s="32">
        <v>38</v>
      </c>
      <c r="R57" s="32">
        <v>205</v>
      </c>
      <c r="S57" s="32">
        <v>71</v>
      </c>
      <c r="T57" s="32">
        <v>820</v>
      </c>
      <c r="U57" s="33">
        <f t="shared" si="0"/>
        <v>193</v>
      </c>
    </row>
    <row r="58" spans="1:21" s="8" customFormat="1" ht="15.75" customHeight="1" x14ac:dyDescent="0.2">
      <c r="A58" s="26" t="s">
        <v>386</v>
      </c>
      <c r="B58" s="27">
        <v>2</v>
      </c>
      <c r="C58" s="28">
        <v>4</v>
      </c>
      <c r="D58" s="28" t="s">
        <v>24</v>
      </c>
      <c r="E58" s="29" t="s">
        <v>394</v>
      </c>
      <c r="F58" s="29" t="s">
        <v>395</v>
      </c>
      <c r="G58" s="29" t="s">
        <v>396</v>
      </c>
      <c r="H58" s="29" t="s">
        <v>397</v>
      </c>
      <c r="I58" s="29" t="s">
        <v>398</v>
      </c>
      <c r="J58" s="29" t="s">
        <v>399</v>
      </c>
      <c r="K58" s="30" t="s">
        <v>400</v>
      </c>
      <c r="L58" s="31">
        <v>105</v>
      </c>
      <c r="M58" s="32">
        <v>1000</v>
      </c>
      <c r="N58" s="32">
        <v>200</v>
      </c>
      <c r="O58" s="32">
        <v>16</v>
      </c>
      <c r="P58" s="32">
        <v>245</v>
      </c>
      <c r="Q58" s="32">
        <v>11</v>
      </c>
      <c r="R58" s="32">
        <v>185</v>
      </c>
      <c r="S58" s="32">
        <v>17</v>
      </c>
      <c r="T58" s="32">
        <v>735</v>
      </c>
      <c r="U58" s="33">
        <f t="shared" si="0"/>
        <v>1044</v>
      </c>
    </row>
    <row r="59" spans="1:21" s="8" customFormat="1" ht="15.75" customHeight="1" x14ac:dyDescent="0.2">
      <c r="A59" s="49" t="s">
        <v>386</v>
      </c>
      <c r="B59" s="50">
        <v>3</v>
      </c>
      <c r="C59" s="51">
        <v>3</v>
      </c>
      <c r="D59" s="51" t="s">
        <v>24</v>
      </c>
      <c r="E59" s="52" t="s">
        <v>401</v>
      </c>
      <c r="F59" s="52" t="s">
        <v>402</v>
      </c>
      <c r="G59" s="52" t="s">
        <v>403</v>
      </c>
      <c r="H59" s="52" t="s">
        <v>404</v>
      </c>
      <c r="I59" s="52" t="s">
        <v>405</v>
      </c>
      <c r="J59" s="52" t="s">
        <v>406</v>
      </c>
      <c r="K59" s="53" t="s">
        <v>407</v>
      </c>
      <c r="L59" s="54">
        <v>175</v>
      </c>
      <c r="M59" s="55">
        <v>38</v>
      </c>
      <c r="N59" s="55">
        <v>225</v>
      </c>
      <c r="O59" s="55">
        <v>12</v>
      </c>
      <c r="P59" s="55">
        <v>220</v>
      </c>
      <c r="Q59" s="55">
        <v>21</v>
      </c>
      <c r="R59" s="55">
        <v>0</v>
      </c>
      <c r="S59" s="55">
        <v>0</v>
      </c>
      <c r="T59" s="55">
        <v>620</v>
      </c>
      <c r="U59" s="56">
        <f t="shared" si="0"/>
        <v>71</v>
      </c>
    </row>
    <row r="61" spans="1:21" ht="37.5" customHeight="1" x14ac:dyDescent="0.3">
      <c r="A61" s="1"/>
      <c r="B61" s="2"/>
      <c r="D61" s="85" t="s">
        <v>0</v>
      </c>
      <c r="E61" s="59"/>
      <c r="F61" s="59"/>
      <c r="G61" s="59"/>
      <c r="H61" s="59"/>
      <c r="I61" s="4"/>
    </row>
    <row r="62" spans="1:21" ht="28.5" customHeight="1" x14ac:dyDescent="0.3">
      <c r="A62" s="1"/>
      <c r="B62" s="5"/>
      <c r="C62" s="6"/>
      <c r="D62" s="6"/>
      <c r="E62" s="7" t="s">
        <v>408</v>
      </c>
      <c r="F62" s="8"/>
      <c r="G62" s="9" t="s">
        <v>2</v>
      </c>
      <c r="H62" s="4"/>
      <c r="I62" s="4"/>
    </row>
    <row r="63" spans="1:21" s="17" customFormat="1" ht="42" customHeight="1" x14ac:dyDescent="0.2">
      <c r="A63" s="10" t="s">
        <v>3</v>
      </c>
      <c r="B63" s="11" t="s">
        <v>4</v>
      </c>
      <c r="C63" s="11" t="s">
        <v>5</v>
      </c>
      <c r="D63" s="12" t="s">
        <v>6</v>
      </c>
      <c r="E63" s="12" t="s">
        <v>7</v>
      </c>
      <c r="F63" s="11" t="s">
        <v>4</v>
      </c>
      <c r="G63" s="11" t="s">
        <v>8</v>
      </c>
      <c r="H63" s="11" t="s">
        <v>9</v>
      </c>
      <c r="I63" s="11" t="s">
        <v>10</v>
      </c>
      <c r="J63" s="11" t="s">
        <v>11</v>
      </c>
      <c r="K63" s="13" t="s">
        <v>12</v>
      </c>
      <c r="L63" s="14" t="s">
        <v>13</v>
      </c>
      <c r="M63" s="15" t="s">
        <v>14</v>
      </c>
      <c r="N63" s="15" t="s">
        <v>15</v>
      </c>
      <c r="O63" s="15" t="s">
        <v>16</v>
      </c>
      <c r="P63" s="15" t="s">
        <v>17</v>
      </c>
      <c r="Q63" s="15" t="s">
        <v>18</v>
      </c>
      <c r="R63" s="15" t="s">
        <v>19</v>
      </c>
      <c r="S63" s="15" t="s">
        <v>20</v>
      </c>
      <c r="T63" s="15" t="s">
        <v>21</v>
      </c>
      <c r="U63" s="16" t="s">
        <v>22</v>
      </c>
    </row>
    <row r="64" spans="1:21" s="8" customFormat="1" ht="15.75" customHeight="1" x14ac:dyDescent="0.2">
      <c r="A64" s="18" t="s">
        <v>23</v>
      </c>
      <c r="B64" s="19">
        <v>1</v>
      </c>
      <c r="C64" s="20">
        <v>14</v>
      </c>
      <c r="D64" s="20" t="s">
        <v>409</v>
      </c>
      <c r="E64" s="21" t="s">
        <v>25</v>
      </c>
      <c r="F64" s="21" t="s">
        <v>26</v>
      </c>
      <c r="G64" s="21" t="s">
        <v>410</v>
      </c>
      <c r="H64" s="21" t="s">
        <v>411</v>
      </c>
      <c r="I64" s="21" t="s">
        <v>412</v>
      </c>
      <c r="J64" s="21" t="s">
        <v>413</v>
      </c>
      <c r="K64" s="22" t="s">
        <v>414</v>
      </c>
      <c r="L64" s="23">
        <v>275</v>
      </c>
      <c r="M64" s="24">
        <v>15</v>
      </c>
      <c r="N64" s="24">
        <v>275</v>
      </c>
      <c r="O64" s="24">
        <v>15</v>
      </c>
      <c r="P64" s="24">
        <v>275</v>
      </c>
      <c r="Q64" s="24">
        <v>18</v>
      </c>
      <c r="R64" s="24">
        <v>275</v>
      </c>
      <c r="S64" s="24">
        <v>15</v>
      </c>
      <c r="T64" s="24">
        <v>1100</v>
      </c>
      <c r="U64" s="25">
        <f>M64+O64+Q64+S64</f>
        <v>63</v>
      </c>
    </row>
    <row r="65" spans="1:21" s="8" customFormat="1" ht="15.75" customHeight="1" x14ac:dyDescent="0.2">
      <c r="A65" s="26" t="s">
        <v>23</v>
      </c>
      <c r="B65" s="27">
        <v>2</v>
      </c>
      <c r="C65" s="28">
        <v>9</v>
      </c>
      <c r="D65" s="28" t="s">
        <v>409</v>
      </c>
      <c r="E65" s="29" t="s">
        <v>415</v>
      </c>
      <c r="F65" s="29" t="s">
        <v>416</v>
      </c>
      <c r="G65" s="29" t="s">
        <v>417</v>
      </c>
      <c r="H65" s="29" t="s">
        <v>418</v>
      </c>
      <c r="I65" s="29" t="s">
        <v>419</v>
      </c>
      <c r="J65" s="29" t="s">
        <v>420</v>
      </c>
      <c r="K65" s="30" t="s">
        <v>421</v>
      </c>
      <c r="L65" s="31">
        <v>255</v>
      </c>
      <c r="M65" s="32">
        <v>1000</v>
      </c>
      <c r="N65" s="32">
        <v>275</v>
      </c>
      <c r="O65" s="32">
        <v>13</v>
      </c>
      <c r="P65" s="32">
        <v>255</v>
      </c>
      <c r="Q65" s="32">
        <v>29</v>
      </c>
      <c r="R65" s="32">
        <v>270</v>
      </c>
      <c r="S65" s="32">
        <v>21</v>
      </c>
      <c r="T65" s="32">
        <v>1055</v>
      </c>
      <c r="U65" s="33">
        <f t="shared" ref="U65:U120" si="1">M65+O65+Q65+S65</f>
        <v>1063</v>
      </c>
    </row>
    <row r="66" spans="1:21" s="8" customFormat="1" ht="15.75" customHeight="1" x14ac:dyDescent="0.2">
      <c r="A66" s="26" t="s">
        <v>23</v>
      </c>
      <c r="B66" s="27">
        <v>3</v>
      </c>
      <c r="C66" s="28">
        <v>8</v>
      </c>
      <c r="D66" s="28" t="s">
        <v>409</v>
      </c>
      <c r="E66" s="29" t="s">
        <v>422</v>
      </c>
      <c r="F66" s="29" t="s">
        <v>423</v>
      </c>
      <c r="G66" s="29" t="s">
        <v>424</v>
      </c>
      <c r="H66" s="29" t="s">
        <v>425</v>
      </c>
      <c r="I66" s="29" t="s">
        <v>426</v>
      </c>
      <c r="J66" s="29" t="s">
        <v>427</v>
      </c>
      <c r="K66" s="30" t="s">
        <v>428</v>
      </c>
      <c r="L66" s="31">
        <v>275</v>
      </c>
      <c r="M66" s="32">
        <v>15</v>
      </c>
      <c r="N66" s="32">
        <v>250</v>
      </c>
      <c r="O66" s="32">
        <v>18</v>
      </c>
      <c r="P66" s="32">
        <v>275</v>
      </c>
      <c r="Q66" s="32">
        <v>13</v>
      </c>
      <c r="R66" s="32">
        <v>250</v>
      </c>
      <c r="S66" s="32">
        <v>13</v>
      </c>
      <c r="T66" s="32">
        <v>1050</v>
      </c>
      <c r="U66" s="33">
        <f t="shared" si="1"/>
        <v>59</v>
      </c>
    </row>
    <row r="67" spans="1:21" s="8" customFormat="1" ht="15.75" customHeight="1" x14ac:dyDescent="0.2">
      <c r="A67" s="34" t="s">
        <v>45</v>
      </c>
      <c r="B67" s="35">
        <v>1</v>
      </c>
      <c r="C67" s="36">
        <v>14</v>
      </c>
      <c r="D67" s="36" t="s">
        <v>409</v>
      </c>
      <c r="E67" s="37" t="s">
        <v>46</v>
      </c>
      <c r="F67" s="37" t="s">
        <v>47</v>
      </c>
      <c r="G67" s="37" t="s">
        <v>48</v>
      </c>
      <c r="H67" s="37" t="s">
        <v>429</v>
      </c>
      <c r="I67" s="37" t="s">
        <v>430</v>
      </c>
      <c r="J67" s="37" t="s">
        <v>431</v>
      </c>
      <c r="K67" s="38" t="s">
        <v>432</v>
      </c>
      <c r="L67" s="39">
        <v>275</v>
      </c>
      <c r="M67" s="40">
        <v>12.27</v>
      </c>
      <c r="N67" s="40">
        <v>275</v>
      </c>
      <c r="O67" s="40">
        <v>11.07</v>
      </c>
      <c r="P67" s="40">
        <v>275</v>
      </c>
      <c r="Q67" s="40">
        <v>11.62</v>
      </c>
      <c r="R67" s="40">
        <v>275</v>
      </c>
      <c r="S67" s="40">
        <v>11.77</v>
      </c>
      <c r="T67" s="40">
        <v>1100</v>
      </c>
      <c r="U67" s="41">
        <f t="shared" si="1"/>
        <v>46.730000000000004</v>
      </c>
    </row>
    <row r="68" spans="1:21" s="8" customFormat="1" ht="15.75" customHeight="1" x14ac:dyDescent="0.2">
      <c r="A68" s="34" t="s">
        <v>45</v>
      </c>
      <c r="B68" s="35">
        <v>2</v>
      </c>
      <c r="C68" s="36">
        <v>7</v>
      </c>
      <c r="D68" s="36" t="s">
        <v>409</v>
      </c>
      <c r="E68" s="37" t="s">
        <v>433</v>
      </c>
      <c r="F68" s="37" t="s">
        <v>61</v>
      </c>
      <c r="G68" s="37" t="s">
        <v>434</v>
      </c>
      <c r="H68" s="37" t="s">
        <v>435</v>
      </c>
      <c r="I68" s="37" t="s">
        <v>436</v>
      </c>
      <c r="J68" s="37" t="s">
        <v>437</v>
      </c>
      <c r="K68" s="38" t="s">
        <v>438</v>
      </c>
      <c r="L68" s="39">
        <v>265</v>
      </c>
      <c r="M68" s="40">
        <v>25.8</v>
      </c>
      <c r="N68" s="40">
        <v>270</v>
      </c>
      <c r="O68" s="40">
        <v>16.7</v>
      </c>
      <c r="P68" s="40">
        <v>270</v>
      </c>
      <c r="Q68" s="40">
        <v>23.6</v>
      </c>
      <c r="R68" s="40">
        <v>270</v>
      </c>
      <c r="S68" s="40">
        <v>17</v>
      </c>
      <c r="T68" s="40">
        <v>1075</v>
      </c>
      <c r="U68" s="41">
        <f t="shared" si="1"/>
        <v>83.1</v>
      </c>
    </row>
    <row r="69" spans="1:21" s="8" customFormat="1" ht="15.75" customHeight="1" x14ac:dyDescent="0.2">
      <c r="A69" s="34" t="s">
        <v>45</v>
      </c>
      <c r="B69" s="35">
        <v>3</v>
      </c>
      <c r="C69" s="36">
        <v>15</v>
      </c>
      <c r="D69" s="36" t="s">
        <v>409</v>
      </c>
      <c r="E69" s="37" t="s">
        <v>439</v>
      </c>
      <c r="F69" s="37" t="s">
        <v>440</v>
      </c>
      <c r="G69" s="37" t="s">
        <v>441</v>
      </c>
      <c r="H69" s="37" t="s">
        <v>442</v>
      </c>
      <c r="I69" s="37" t="s">
        <v>443</v>
      </c>
      <c r="J69" s="37" t="s">
        <v>444</v>
      </c>
      <c r="K69" s="38" t="s">
        <v>445</v>
      </c>
      <c r="L69" s="39">
        <v>265</v>
      </c>
      <c r="M69" s="40">
        <v>24</v>
      </c>
      <c r="N69" s="40">
        <v>270</v>
      </c>
      <c r="O69" s="40">
        <v>21</v>
      </c>
      <c r="P69" s="40">
        <v>270</v>
      </c>
      <c r="Q69" s="40">
        <v>24</v>
      </c>
      <c r="R69" s="40">
        <v>270</v>
      </c>
      <c r="S69" s="40">
        <v>21</v>
      </c>
      <c r="T69" s="40">
        <v>1075</v>
      </c>
      <c r="U69" s="41">
        <f t="shared" si="1"/>
        <v>90</v>
      </c>
    </row>
    <row r="70" spans="1:21" s="8" customFormat="1" ht="15.75" customHeight="1" x14ac:dyDescent="0.2">
      <c r="A70" s="26" t="s">
        <v>67</v>
      </c>
      <c r="B70" s="27">
        <v>1</v>
      </c>
      <c r="C70" s="28">
        <v>12</v>
      </c>
      <c r="D70" s="28" t="s">
        <v>409</v>
      </c>
      <c r="E70" s="29" t="s">
        <v>74</v>
      </c>
      <c r="F70" s="29" t="s">
        <v>75</v>
      </c>
      <c r="G70" s="29" t="s">
        <v>76</v>
      </c>
      <c r="H70" s="29" t="s">
        <v>446</v>
      </c>
      <c r="I70" s="29" t="s">
        <v>447</v>
      </c>
      <c r="J70" s="29" t="s">
        <v>448</v>
      </c>
      <c r="K70" s="30" t="s">
        <v>449</v>
      </c>
      <c r="L70" s="31">
        <v>240</v>
      </c>
      <c r="M70" s="32">
        <v>11</v>
      </c>
      <c r="N70" s="32">
        <v>275</v>
      </c>
      <c r="O70" s="32">
        <v>10</v>
      </c>
      <c r="P70" s="32">
        <v>270</v>
      </c>
      <c r="Q70" s="32">
        <v>12</v>
      </c>
      <c r="R70" s="32">
        <v>265</v>
      </c>
      <c r="S70" s="32">
        <v>12</v>
      </c>
      <c r="T70" s="32">
        <v>1050</v>
      </c>
      <c r="U70" s="33">
        <f t="shared" si="1"/>
        <v>45</v>
      </c>
    </row>
    <row r="71" spans="1:21" s="8" customFormat="1" ht="15.75" customHeight="1" x14ac:dyDescent="0.2">
      <c r="A71" s="26" t="s">
        <v>67</v>
      </c>
      <c r="B71" s="27">
        <v>2</v>
      </c>
      <c r="C71" s="28">
        <v>6</v>
      </c>
      <c r="D71" s="28" t="s">
        <v>409</v>
      </c>
      <c r="E71" s="29" t="s">
        <v>450</v>
      </c>
      <c r="F71" s="29" t="s">
        <v>67</v>
      </c>
      <c r="G71" s="29" t="s">
        <v>451</v>
      </c>
      <c r="H71" s="29" t="s">
        <v>452</v>
      </c>
      <c r="I71" s="29" t="s">
        <v>453</v>
      </c>
      <c r="J71" s="29" t="s">
        <v>454</v>
      </c>
      <c r="K71" s="30" t="s">
        <v>455</v>
      </c>
      <c r="L71" s="31">
        <v>265</v>
      </c>
      <c r="M71" s="32">
        <v>39</v>
      </c>
      <c r="N71" s="32">
        <v>255</v>
      </c>
      <c r="O71" s="32">
        <v>21</v>
      </c>
      <c r="P71" s="32">
        <v>255</v>
      </c>
      <c r="Q71" s="32">
        <v>26</v>
      </c>
      <c r="R71" s="32">
        <v>255</v>
      </c>
      <c r="S71" s="32">
        <v>19</v>
      </c>
      <c r="T71" s="32">
        <v>1030</v>
      </c>
      <c r="U71" s="33">
        <f t="shared" si="1"/>
        <v>105</v>
      </c>
    </row>
    <row r="72" spans="1:21" s="8" customFormat="1" ht="15.75" customHeight="1" x14ac:dyDescent="0.2">
      <c r="A72" s="26" t="s">
        <v>67</v>
      </c>
      <c r="B72" s="27">
        <v>3</v>
      </c>
      <c r="C72" s="28">
        <v>8</v>
      </c>
      <c r="D72" s="28" t="s">
        <v>409</v>
      </c>
      <c r="E72" s="29" t="s">
        <v>456</v>
      </c>
      <c r="F72" s="29" t="s">
        <v>457</v>
      </c>
      <c r="G72" s="29" t="s">
        <v>458</v>
      </c>
      <c r="H72" s="29" t="s">
        <v>459</v>
      </c>
      <c r="I72" s="29" t="s">
        <v>460</v>
      </c>
      <c r="J72" s="29" t="s">
        <v>461</v>
      </c>
      <c r="K72" s="30" t="s">
        <v>462</v>
      </c>
      <c r="L72" s="31">
        <v>240</v>
      </c>
      <c r="M72" s="32">
        <v>1000</v>
      </c>
      <c r="N72" s="32">
        <v>245</v>
      </c>
      <c r="O72" s="32">
        <v>67</v>
      </c>
      <c r="P72" s="32">
        <v>250</v>
      </c>
      <c r="Q72" s="32">
        <v>30</v>
      </c>
      <c r="R72" s="32">
        <v>250</v>
      </c>
      <c r="S72" s="32">
        <v>33</v>
      </c>
      <c r="T72" s="32">
        <v>985</v>
      </c>
      <c r="U72" s="33">
        <f t="shared" si="1"/>
        <v>1130</v>
      </c>
    </row>
    <row r="73" spans="1:21" s="8" customFormat="1" ht="15.75" customHeight="1" x14ac:dyDescent="0.2">
      <c r="A73" s="34" t="s">
        <v>87</v>
      </c>
      <c r="B73" s="35">
        <v>1</v>
      </c>
      <c r="C73" s="36">
        <v>13</v>
      </c>
      <c r="D73" s="36" t="s">
        <v>409</v>
      </c>
      <c r="E73" s="37" t="s">
        <v>463</v>
      </c>
      <c r="F73" s="37" t="s">
        <v>464</v>
      </c>
      <c r="G73" s="37" t="s">
        <v>465</v>
      </c>
      <c r="H73" s="37" t="s">
        <v>466</v>
      </c>
      <c r="I73" s="37" t="s">
        <v>467</v>
      </c>
      <c r="J73" s="37" t="s">
        <v>468</v>
      </c>
      <c r="K73" s="38" t="s">
        <v>469</v>
      </c>
      <c r="L73" s="39">
        <v>270</v>
      </c>
      <c r="M73" s="40">
        <v>14</v>
      </c>
      <c r="N73" s="40">
        <v>270</v>
      </c>
      <c r="O73" s="40">
        <v>18.66</v>
      </c>
      <c r="P73" s="40">
        <v>275</v>
      </c>
      <c r="Q73" s="40">
        <v>16</v>
      </c>
      <c r="R73" s="40">
        <v>275</v>
      </c>
      <c r="S73" s="40">
        <v>16.37</v>
      </c>
      <c r="T73" s="40">
        <v>1090</v>
      </c>
      <c r="U73" s="41">
        <f t="shared" si="1"/>
        <v>65.03</v>
      </c>
    </row>
    <row r="74" spans="1:21" s="8" customFormat="1" ht="15.75" customHeight="1" x14ac:dyDescent="0.2">
      <c r="A74" s="34" t="s">
        <v>87</v>
      </c>
      <c r="B74" s="35">
        <v>2</v>
      </c>
      <c r="C74" s="36">
        <v>11</v>
      </c>
      <c r="D74" s="36" t="s">
        <v>409</v>
      </c>
      <c r="E74" s="37" t="s">
        <v>470</v>
      </c>
      <c r="F74" s="37" t="s">
        <v>471</v>
      </c>
      <c r="G74" s="37" t="s">
        <v>472</v>
      </c>
      <c r="H74" s="37" t="s">
        <v>473</v>
      </c>
      <c r="I74" s="37" t="s">
        <v>474</v>
      </c>
      <c r="J74" s="37" t="s">
        <v>475</v>
      </c>
      <c r="K74" s="38" t="s">
        <v>476</v>
      </c>
      <c r="L74" s="39">
        <v>270</v>
      </c>
      <c r="M74" s="40">
        <v>27</v>
      </c>
      <c r="N74" s="40">
        <v>265</v>
      </c>
      <c r="O74" s="40">
        <v>29</v>
      </c>
      <c r="P74" s="40">
        <v>265</v>
      </c>
      <c r="Q74" s="40">
        <v>27</v>
      </c>
      <c r="R74" s="40">
        <v>270</v>
      </c>
      <c r="S74" s="40">
        <v>26</v>
      </c>
      <c r="T74" s="40">
        <v>1070</v>
      </c>
      <c r="U74" s="41">
        <f t="shared" si="1"/>
        <v>109</v>
      </c>
    </row>
    <row r="75" spans="1:21" s="8" customFormat="1" ht="15.75" customHeight="1" x14ac:dyDescent="0.2">
      <c r="A75" s="34" t="s">
        <v>87</v>
      </c>
      <c r="B75" s="35">
        <v>3</v>
      </c>
      <c r="C75" s="36">
        <v>7</v>
      </c>
      <c r="D75" s="36" t="s">
        <v>409</v>
      </c>
      <c r="E75" s="37" t="s">
        <v>100</v>
      </c>
      <c r="F75" s="37" t="s">
        <v>101</v>
      </c>
      <c r="G75" s="37" t="s">
        <v>88</v>
      </c>
      <c r="H75" s="37" t="s">
        <v>477</v>
      </c>
      <c r="I75" s="37" t="s">
        <v>478</v>
      </c>
      <c r="J75" s="37" t="s">
        <v>479</v>
      </c>
      <c r="K75" s="38" t="s">
        <v>480</v>
      </c>
      <c r="L75" s="39">
        <v>260</v>
      </c>
      <c r="M75" s="40">
        <v>20.81</v>
      </c>
      <c r="N75" s="40">
        <v>270</v>
      </c>
      <c r="O75" s="40">
        <v>24</v>
      </c>
      <c r="P75" s="40">
        <v>265</v>
      </c>
      <c r="Q75" s="40">
        <v>25.67</v>
      </c>
      <c r="R75" s="40">
        <v>270</v>
      </c>
      <c r="S75" s="40">
        <v>21.96</v>
      </c>
      <c r="T75" s="40">
        <v>1065</v>
      </c>
      <c r="U75" s="41">
        <f t="shared" si="1"/>
        <v>92.44</v>
      </c>
    </row>
    <row r="76" spans="1:21" s="8" customFormat="1" ht="15.75" customHeight="1" x14ac:dyDescent="0.2">
      <c r="A76" s="26" t="s">
        <v>106</v>
      </c>
      <c r="B76" s="27">
        <v>1</v>
      </c>
      <c r="C76" s="28">
        <v>10</v>
      </c>
      <c r="D76" s="28" t="s">
        <v>409</v>
      </c>
      <c r="E76" s="29" t="s">
        <v>481</v>
      </c>
      <c r="F76" s="29" t="s">
        <v>106</v>
      </c>
      <c r="G76" s="29" t="s">
        <v>482</v>
      </c>
      <c r="H76" s="29" t="s">
        <v>483</v>
      </c>
      <c r="I76" s="29" t="s">
        <v>484</v>
      </c>
      <c r="J76" s="29" t="s">
        <v>485</v>
      </c>
      <c r="K76" s="30" t="s">
        <v>486</v>
      </c>
      <c r="L76" s="31">
        <v>275</v>
      </c>
      <c r="M76" s="32">
        <v>21.02</v>
      </c>
      <c r="N76" s="32">
        <v>275</v>
      </c>
      <c r="O76" s="32">
        <v>15.72</v>
      </c>
      <c r="P76" s="32">
        <v>275</v>
      </c>
      <c r="Q76" s="32">
        <v>17.34</v>
      </c>
      <c r="R76" s="32">
        <v>270</v>
      </c>
      <c r="S76" s="32">
        <v>16.13</v>
      </c>
      <c r="T76" s="32">
        <v>1095</v>
      </c>
      <c r="U76" s="33">
        <f t="shared" si="1"/>
        <v>70.209999999999994</v>
      </c>
    </row>
    <row r="77" spans="1:21" s="8" customFormat="1" ht="15.75" customHeight="1" x14ac:dyDescent="0.2">
      <c r="A77" s="26" t="s">
        <v>106</v>
      </c>
      <c r="B77" s="27">
        <v>2</v>
      </c>
      <c r="C77" s="28">
        <v>4</v>
      </c>
      <c r="D77" s="28" t="s">
        <v>409</v>
      </c>
      <c r="E77" s="29" t="s">
        <v>487</v>
      </c>
      <c r="F77" s="29" t="s">
        <v>488</v>
      </c>
      <c r="G77" s="29" t="s">
        <v>489</v>
      </c>
      <c r="H77" s="29" t="s">
        <v>490</v>
      </c>
      <c r="I77" s="29" t="s">
        <v>491</v>
      </c>
      <c r="J77" s="29" t="s">
        <v>492</v>
      </c>
      <c r="K77" s="30" t="s">
        <v>493</v>
      </c>
      <c r="L77" s="31">
        <v>255</v>
      </c>
      <c r="M77" s="32">
        <v>12.24</v>
      </c>
      <c r="N77" s="32">
        <v>265</v>
      </c>
      <c r="O77" s="32">
        <v>14</v>
      </c>
      <c r="P77" s="32">
        <v>275</v>
      </c>
      <c r="Q77" s="32">
        <v>12.3</v>
      </c>
      <c r="R77" s="32">
        <v>275</v>
      </c>
      <c r="S77" s="32">
        <v>13.5</v>
      </c>
      <c r="T77" s="32">
        <v>1070</v>
      </c>
      <c r="U77" s="33">
        <f t="shared" si="1"/>
        <v>52.040000000000006</v>
      </c>
    </row>
    <row r="78" spans="1:21" s="8" customFormat="1" ht="15.75" customHeight="1" x14ac:dyDescent="0.2">
      <c r="A78" s="26" t="s">
        <v>106</v>
      </c>
      <c r="B78" s="27">
        <v>3</v>
      </c>
      <c r="C78" s="28">
        <v>2</v>
      </c>
      <c r="D78" s="28" t="s">
        <v>409</v>
      </c>
      <c r="E78" s="29" t="s">
        <v>494</v>
      </c>
      <c r="F78" s="29" t="s">
        <v>495</v>
      </c>
      <c r="G78" s="29" t="s">
        <v>496</v>
      </c>
      <c r="H78" s="29" t="s">
        <v>497</v>
      </c>
      <c r="I78" s="29" t="s">
        <v>498</v>
      </c>
      <c r="J78" s="29" t="s">
        <v>499</v>
      </c>
      <c r="K78" s="30" t="s">
        <v>500</v>
      </c>
      <c r="L78" s="31">
        <v>260</v>
      </c>
      <c r="M78" s="32">
        <v>19.8</v>
      </c>
      <c r="N78" s="32">
        <v>270</v>
      </c>
      <c r="O78" s="32">
        <v>17.7</v>
      </c>
      <c r="P78" s="32">
        <v>270</v>
      </c>
      <c r="Q78" s="32">
        <v>16.2</v>
      </c>
      <c r="R78" s="32">
        <v>270</v>
      </c>
      <c r="S78" s="32">
        <v>15.6</v>
      </c>
      <c r="T78" s="32">
        <v>1070</v>
      </c>
      <c r="U78" s="33">
        <f t="shared" si="1"/>
        <v>69.3</v>
      </c>
    </row>
    <row r="79" spans="1:21" s="8" customFormat="1" ht="15.75" customHeight="1" x14ac:dyDescent="0.2">
      <c r="A79" s="34" t="s">
        <v>121</v>
      </c>
      <c r="B79" s="35">
        <v>1</v>
      </c>
      <c r="C79" s="36">
        <v>11</v>
      </c>
      <c r="D79" s="36" t="s">
        <v>409</v>
      </c>
      <c r="E79" s="37" t="s">
        <v>134</v>
      </c>
      <c r="F79" s="37" t="s">
        <v>121</v>
      </c>
      <c r="G79" s="37" t="s">
        <v>135</v>
      </c>
      <c r="H79" s="37" t="s">
        <v>501</v>
      </c>
      <c r="I79" s="37" t="s">
        <v>502</v>
      </c>
      <c r="J79" s="37" t="s">
        <v>503</v>
      </c>
      <c r="K79" s="38" t="s">
        <v>504</v>
      </c>
      <c r="L79" s="39">
        <v>275</v>
      </c>
      <c r="M79" s="40">
        <v>43</v>
      </c>
      <c r="N79" s="40">
        <v>265</v>
      </c>
      <c r="O79" s="40">
        <v>43</v>
      </c>
      <c r="P79" s="40">
        <v>275</v>
      </c>
      <c r="Q79" s="40">
        <v>46</v>
      </c>
      <c r="R79" s="40">
        <v>275</v>
      </c>
      <c r="S79" s="40">
        <v>40</v>
      </c>
      <c r="T79" s="40">
        <v>1090</v>
      </c>
      <c r="U79" s="41">
        <f t="shared" si="1"/>
        <v>172</v>
      </c>
    </row>
    <row r="80" spans="1:21" s="8" customFormat="1" ht="15.75" customHeight="1" x14ac:dyDescent="0.2">
      <c r="A80" s="34" t="s">
        <v>121</v>
      </c>
      <c r="B80" s="35">
        <v>2</v>
      </c>
      <c r="C80" s="36">
        <v>18</v>
      </c>
      <c r="D80" s="36" t="s">
        <v>409</v>
      </c>
      <c r="E80" s="37" t="s">
        <v>122</v>
      </c>
      <c r="F80" s="37" t="s">
        <v>121</v>
      </c>
      <c r="G80" s="37" t="s">
        <v>123</v>
      </c>
      <c r="H80" s="37" t="s">
        <v>505</v>
      </c>
      <c r="I80" s="37" t="s">
        <v>506</v>
      </c>
      <c r="J80" s="37" t="s">
        <v>507</v>
      </c>
      <c r="K80" s="38" t="s">
        <v>508</v>
      </c>
      <c r="L80" s="39">
        <v>273</v>
      </c>
      <c r="M80" s="40">
        <v>19.3</v>
      </c>
      <c r="N80" s="40">
        <v>275</v>
      </c>
      <c r="O80" s="40">
        <v>21.7</v>
      </c>
      <c r="P80" s="40">
        <v>251</v>
      </c>
      <c r="Q80" s="40">
        <v>24.1</v>
      </c>
      <c r="R80" s="40">
        <v>251</v>
      </c>
      <c r="S80" s="40">
        <v>26.1</v>
      </c>
      <c r="T80" s="40">
        <v>1050</v>
      </c>
      <c r="U80" s="41">
        <f t="shared" si="1"/>
        <v>91.199999999999989</v>
      </c>
    </row>
    <row r="81" spans="1:21" s="8" customFormat="1" ht="15.75" customHeight="1" x14ac:dyDescent="0.2">
      <c r="A81" s="34" t="s">
        <v>121</v>
      </c>
      <c r="B81" s="35">
        <v>3</v>
      </c>
      <c r="C81" s="36">
        <v>22</v>
      </c>
      <c r="D81" s="36" t="s">
        <v>409</v>
      </c>
      <c r="E81" s="37" t="s">
        <v>509</v>
      </c>
      <c r="F81" s="37" t="s">
        <v>510</v>
      </c>
      <c r="G81" s="37" t="s">
        <v>511</v>
      </c>
      <c r="H81" s="37" t="s">
        <v>512</v>
      </c>
      <c r="I81" s="37" t="s">
        <v>513</v>
      </c>
      <c r="J81" s="37" t="s">
        <v>514</v>
      </c>
      <c r="K81" s="38" t="s">
        <v>515</v>
      </c>
      <c r="L81" s="39">
        <v>260</v>
      </c>
      <c r="M81" s="40">
        <v>31</v>
      </c>
      <c r="N81" s="40">
        <v>260</v>
      </c>
      <c r="O81" s="40">
        <v>28</v>
      </c>
      <c r="P81" s="40">
        <v>260</v>
      </c>
      <c r="Q81" s="40">
        <v>27</v>
      </c>
      <c r="R81" s="40">
        <v>270</v>
      </c>
      <c r="S81" s="40">
        <v>44</v>
      </c>
      <c r="T81" s="40">
        <v>1050</v>
      </c>
      <c r="U81" s="41">
        <f t="shared" si="1"/>
        <v>130</v>
      </c>
    </row>
    <row r="82" spans="1:21" s="8" customFormat="1" ht="15.75" customHeight="1" x14ac:dyDescent="0.2">
      <c r="A82" s="26" t="s">
        <v>140</v>
      </c>
      <c r="B82" s="27">
        <v>1</v>
      </c>
      <c r="C82" s="28">
        <v>11</v>
      </c>
      <c r="D82" s="28" t="s">
        <v>409</v>
      </c>
      <c r="E82" s="29" t="s">
        <v>516</v>
      </c>
      <c r="F82" s="29" t="s">
        <v>517</v>
      </c>
      <c r="G82" s="29" t="s">
        <v>518</v>
      </c>
      <c r="H82" s="29" t="s">
        <v>519</v>
      </c>
      <c r="I82" s="29" t="s">
        <v>520</v>
      </c>
      <c r="J82" s="29" t="s">
        <v>521</v>
      </c>
      <c r="K82" s="30" t="s">
        <v>522</v>
      </c>
      <c r="L82" s="31">
        <v>275</v>
      </c>
      <c r="M82" s="32">
        <v>12.89</v>
      </c>
      <c r="N82" s="32">
        <v>275</v>
      </c>
      <c r="O82" s="32">
        <v>13.5</v>
      </c>
      <c r="P82" s="32">
        <v>265</v>
      </c>
      <c r="Q82" s="32">
        <v>13.59</v>
      </c>
      <c r="R82" s="32">
        <v>275</v>
      </c>
      <c r="S82" s="32">
        <v>14.29</v>
      </c>
      <c r="T82" s="32">
        <v>1090</v>
      </c>
      <c r="U82" s="33">
        <f t="shared" si="1"/>
        <v>54.27</v>
      </c>
    </row>
    <row r="83" spans="1:21" s="8" customFormat="1" ht="15.75" customHeight="1" x14ac:dyDescent="0.2">
      <c r="A83" s="26" t="s">
        <v>140</v>
      </c>
      <c r="B83" s="27">
        <v>2</v>
      </c>
      <c r="C83" s="28">
        <v>13</v>
      </c>
      <c r="D83" s="28" t="s">
        <v>409</v>
      </c>
      <c r="E83" s="29" t="s">
        <v>523</v>
      </c>
      <c r="F83" s="29" t="s">
        <v>140</v>
      </c>
      <c r="G83" s="29" t="s">
        <v>524</v>
      </c>
      <c r="H83" s="29" t="s">
        <v>525</v>
      </c>
      <c r="I83" s="29" t="s">
        <v>526</v>
      </c>
      <c r="J83" s="29" t="s">
        <v>527</v>
      </c>
      <c r="K83" s="30" t="s">
        <v>528</v>
      </c>
      <c r="L83" s="31">
        <v>275</v>
      </c>
      <c r="M83" s="32">
        <v>15.44</v>
      </c>
      <c r="N83" s="32">
        <v>275</v>
      </c>
      <c r="O83" s="32">
        <v>21.19</v>
      </c>
      <c r="P83" s="32">
        <v>275</v>
      </c>
      <c r="Q83" s="32">
        <v>20.88</v>
      </c>
      <c r="R83" s="32">
        <v>250</v>
      </c>
      <c r="S83" s="32">
        <v>27.97</v>
      </c>
      <c r="T83" s="32">
        <v>1075</v>
      </c>
      <c r="U83" s="33">
        <f t="shared" si="1"/>
        <v>85.48</v>
      </c>
    </row>
    <row r="84" spans="1:21" s="8" customFormat="1" ht="15.75" customHeight="1" x14ac:dyDescent="0.2">
      <c r="A84" s="26" t="s">
        <v>140</v>
      </c>
      <c r="B84" s="27">
        <v>3</v>
      </c>
      <c r="C84" s="28">
        <v>16</v>
      </c>
      <c r="D84" s="28" t="s">
        <v>409</v>
      </c>
      <c r="E84" s="29" t="s">
        <v>529</v>
      </c>
      <c r="F84" s="29" t="s">
        <v>530</v>
      </c>
      <c r="G84" s="29" t="s">
        <v>759</v>
      </c>
      <c r="H84" s="29" t="s">
        <v>531</v>
      </c>
      <c r="I84" s="29" t="s">
        <v>532</v>
      </c>
      <c r="J84" s="29" t="s">
        <v>533</v>
      </c>
      <c r="K84" s="30" t="s">
        <v>534</v>
      </c>
      <c r="L84" s="31">
        <v>270</v>
      </c>
      <c r="M84" s="32">
        <v>27.6</v>
      </c>
      <c r="N84" s="32">
        <v>265</v>
      </c>
      <c r="O84" s="32">
        <v>29.65</v>
      </c>
      <c r="P84" s="32">
        <v>265</v>
      </c>
      <c r="Q84" s="32">
        <v>24.55</v>
      </c>
      <c r="R84" s="32">
        <v>270</v>
      </c>
      <c r="S84" s="32">
        <v>20</v>
      </c>
      <c r="T84" s="32">
        <v>1070</v>
      </c>
      <c r="U84" s="33">
        <f t="shared" si="1"/>
        <v>101.8</v>
      </c>
    </row>
    <row r="85" spans="1:21" s="8" customFormat="1" ht="15.75" customHeight="1" x14ac:dyDescent="0.2">
      <c r="A85" s="34" t="s">
        <v>162</v>
      </c>
      <c r="B85" s="35">
        <v>1</v>
      </c>
      <c r="C85" s="36">
        <v>15</v>
      </c>
      <c r="D85" s="36" t="s">
        <v>409</v>
      </c>
      <c r="E85" s="37" t="s">
        <v>535</v>
      </c>
      <c r="F85" s="37" t="s">
        <v>536</v>
      </c>
      <c r="G85" s="37" t="s">
        <v>537</v>
      </c>
      <c r="H85" s="37" t="s">
        <v>538</v>
      </c>
      <c r="I85" s="37" t="s">
        <v>539</v>
      </c>
      <c r="J85" s="37" t="s">
        <v>540</v>
      </c>
      <c r="K85" s="38" t="s">
        <v>541</v>
      </c>
      <c r="L85" s="39">
        <v>275</v>
      </c>
      <c r="M85" s="40">
        <v>14.6</v>
      </c>
      <c r="N85" s="40">
        <v>270</v>
      </c>
      <c r="O85" s="40">
        <v>29.3</v>
      </c>
      <c r="P85" s="40">
        <v>275</v>
      </c>
      <c r="Q85" s="40">
        <v>12.4</v>
      </c>
      <c r="R85" s="40">
        <v>275</v>
      </c>
      <c r="S85" s="40">
        <v>15.4</v>
      </c>
      <c r="T85" s="40">
        <v>1095</v>
      </c>
      <c r="U85" s="41">
        <f t="shared" si="1"/>
        <v>71.7</v>
      </c>
    </row>
    <row r="86" spans="1:21" s="8" customFormat="1" ht="15.75" customHeight="1" x14ac:dyDescent="0.2">
      <c r="A86" s="34" t="s">
        <v>162</v>
      </c>
      <c r="B86" s="35">
        <v>2</v>
      </c>
      <c r="C86" s="36">
        <v>23</v>
      </c>
      <c r="D86" s="36" t="s">
        <v>409</v>
      </c>
      <c r="E86" s="37" t="s">
        <v>542</v>
      </c>
      <c r="F86" s="37" t="s">
        <v>162</v>
      </c>
      <c r="G86" s="37" t="s">
        <v>543</v>
      </c>
      <c r="H86" s="37" t="s">
        <v>544</v>
      </c>
      <c r="I86" s="37" t="s">
        <v>545</v>
      </c>
      <c r="J86" s="37" t="s">
        <v>546</v>
      </c>
      <c r="K86" s="38" t="s">
        <v>547</v>
      </c>
      <c r="L86" s="39">
        <v>275</v>
      </c>
      <c r="M86" s="40">
        <v>14.9</v>
      </c>
      <c r="N86" s="40">
        <v>275</v>
      </c>
      <c r="O86" s="40">
        <v>16.5</v>
      </c>
      <c r="P86" s="40">
        <v>270</v>
      </c>
      <c r="Q86" s="40">
        <v>29</v>
      </c>
      <c r="R86" s="40">
        <v>275</v>
      </c>
      <c r="S86" s="40">
        <v>13.3</v>
      </c>
      <c r="T86" s="40">
        <v>1095</v>
      </c>
      <c r="U86" s="41">
        <f t="shared" si="1"/>
        <v>73.7</v>
      </c>
    </row>
    <row r="87" spans="1:21" s="8" customFormat="1" ht="15.75" customHeight="1" x14ac:dyDescent="0.2">
      <c r="A87" s="34" t="s">
        <v>162</v>
      </c>
      <c r="B87" s="35">
        <v>3</v>
      </c>
      <c r="C87" s="36">
        <v>22</v>
      </c>
      <c r="D87" s="36" t="s">
        <v>409</v>
      </c>
      <c r="E87" s="37" t="s">
        <v>548</v>
      </c>
      <c r="F87" s="37" t="s">
        <v>162</v>
      </c>
      <c r="G87" s="37" t="s">
        <v>549</v>
      </c>
      <c r="H87" s="37" t="s">
        <v>550</v>
      </c>
      <c r="I87" s="37" t="s">
        <v>551</v>
      </c>
      <c r="J87" s="37" t="s">
        <v>552</v>
      </c>
      <c r="K87" s="38" t="s">
        <v>553</v>
      </c>
      <c r="L87" s="39">
        <v>275</v>
      </c>
      <c r="M87" s="40">
        <v>11.8</v>
      </c>
      <c r="N87" s="40">
        <v>265</v>
      </c>
      <c r="O87" s="40">
        <v>16</v>
      </c>
      <c r="P87" s="40">
        <v>265</v>
      </c>
      <c r="Q87" s="40">
        <v>13.8</v>
      </c>
      <c r="R87" s="40">
        <v>265</v>
      </c>
      <c r="S87" s="40">
        <v>13</v>
      </c>
      <c r="T87" s="40">
        <v>1070</v>
      </c>
      <c r="U87" s="41">
        <f t="shared" si="1"/>
        <v>54.6</v>
      </c>
    </row>
    <row r="88" spans="1:21" s="8" customFormat="1" ht="15.75" customHeight="1" x14ac:dyDescent="0.2">
      <c r="A88" s="26" t="s">
        <v>183</v>
      </c>
      <c r="B88" s="27">
        <v>1</v>
      </c>
      <c r="C88" s="28">
        <v>8</v>
      </c>
      <c r="D88" s="28" t="s">
        <v>409</v>
      </c>
      <c r="E88" s="29" t="s">
        <v>554</v>
      </c>
      <c r="F88" s="29" t="s">
        <v>183</v>
      </c>
      <c r="G88" s="29" t="s">
        <v>555</v>
      </c>
      <c r="H88" s="29" t="s">
        <v>556</v>
      </c>
      <c r="I88" s="29" t="s">
        <v>557</v>
      </c>
      <c r="J88" s="29" t="s">
        <v>558</v>
      </c>
      <c r="K88" s="30" t="s">
        <v>559</v>
      </c>
      <c r="L88" s="31">
        <v>275</v>
      </c>
      <c r="M88" s="32">
        <v>30</v>
      </c>
      <c r="N88" s="32">
        <v>270</v>
      </c>
      <c r="O88" s="32">
        <v>34.5</v>
      </c>
      <c r="P88" s="32">
        <v>270</v>
      </c>
      <c r="Q88" s="32">
        <v>26.9</v>
      </c>
      <c r="R88" s="32">
        <v>270</v>
      </c>
      <c r="S88" s="32">
        <v>34</v>
      </c>
      <c r="T88" s="32">
        <v>1085</v>
      </c>
      <c r="U88" s="33">
        <f t="shared" si="1"/>
        <v>125.4</v>
      </c>
    </row>
    <row r="89" spans="1:21" s="8" customFormat="1" ht="15.75" customHeight="1" x14ac:dyDescent="0.2">
      <c r="A89" s="26" t="s">
        <v>183</v>
      </c>
      <c r="B89" s="27">
        <v>2</v>
      </c>
      <c r="C89" s="28">
        <v>6</v>
      </c>
      <c r="D89" s="28" t="s">
        <v>409</v>
      </c>
      <c r="E89" s="29" t="s">
        <v>560</v>
      </c>
      <c r="F89" s="29" t="s">
        <v>185</v>
      </c>
      <c r="G89" s="29" t="s">
        <v>561</v>
      </c>
      <c r="H89" s="29" t="s">
        <v>562</v>
      </c>
      <c r="I89" s="29" t="s">
        <v>563</v>
      </c>
      <c r="J89" s="29" t="s">
        <v>564</v>
      </c>
      <c r="K89" s="30" t="s">
        <v>565</v>
      </c>
      <c r="L89" s="31">
        <v>270</v>
      </c>
      <c r="M89" s="32">
        <v>24.47</v>
      </c>
      <c r="N89" s="32">
        <v>270</v>
      </c>
      <c r="O89" s="32">
        <v>25.85</v>
      </c>
      <c r="P89" s="32">
        <v>270</v>
      </c>
      <c r="Q89" s="32">
        <v>24.88</v>
      </c>
      <c r="R89" s="32">
        <v>270</v>
      </c>
      <c r="S89" s="32">
        <v>25.39</v>
      </c>
      <c r="T89" s="32">
        <v>1080</v>
      </c>
      <c r="U89" s="33">
        <f t="shared" si="1"/>
        <v>100.59</v>
      </c>
    </row>
    <row r="90" spans="1:21" s="8" customFormat="1" ht="15.75" customHeight="1" x14ac:dyDescent="0.2">
      <c r="A90" s="26" t="s">
        <v>183</v>
      </c>
      <c r="B90" s="27">
        <v>3</v>
      </c>
      <c r="C90" s="28">
        <v>11</v>
      </c>
      <c r="D90" s="28" t="s">
        <v>409</v>
      </c>
      <c r="E90" s="29" t="s">
        <v>184</v>
      </c>
      <c r="F90" s="29" t="s">
        <v>185</v>
      </c>
      <c r="G90" s="29" t="s">
        <v>566</v>
      </c>
      <c r="H90" s="29" t="s">
        <v>567</v>
      </c>
      <c r="I90" s="29" t="s">
        <v>568</v>
      </c>
      <c r="J90" s="29" t="s">
        <v>569</v>
      </c>
      <c r="K90" s="30" t="s">
        <v>570</v>
      </c>
      <c r="L90" s="31">
        <v>275</v>
      </c>
      <c r="M90" s="32">
        <v>44.9</v>
      </c>
      <c r="N90" s="32">
        <v>255</v>
      </c>
      <c r="O90" s="32">
        <v>46.6</v>
      </c>
      <c r="P90" s="32">
        <v>275</v>
      </c>
      <c r="Q90" s="32">
        <v>30.5</v>
      </c>
      <c r="R90" s="32">
        <v>275</v>
      </c>
      <c r="S90" s="32">
        <v>30.5</v>
      </c>
      <c r="T90" s="32">
        <v>1080</v>
      </c>
      <c r="U90" s="33">
        <f t="shared" si="1"/>
        <v>152.5</v>
      </c>
    </row>
    <row r="91" spans="1:21" s="8" customFormat="1" ht="15.75" customHeight="1" x14ac:dyDescent="0.2">
      <c r="A91" s="34" t="s">
        <v>203</v>
      </c>
      <c r="B91" s="35">
        <v>1</v>
      </c>
      <c r="C91" s="36">
        <v>13</v>
      </c>
      <c r="D91" s="36" t="s">
        <v>409</v>
      </c>
      <c r="E91" s="37" t="s">
        <v>204</v>
      </c>
      <c r="F91" s="37" t="s">
        <v>205</v>
      </c>
      <c r="G91" s="37" t="s">
        <v>571</v>
      </c>
      <c r="H91" s="37" t="s">
        <v>572</v>
      </c>
      <c r="I91" s="37" t="s">
        <v>573</v>
      </c>
      <c r="J91" s="37" t="s">
        <v>574</v>
      </c>
      <c r="K91" s="38" t="s">
        <v>575</v>
      </c>
      <c r="L91" s="39">
        <v>275</v>
      </c>
      <c r="M91" s="40">
        <v>11.47</v>
      </c>
      <c r="N91" s="40">
        <v>275</v>
      </c>
      <c r="O91" s="40">
        <v>12.5</v>
      </c>
      <c r="P91" s="40">
        <v>275</v>
      </c>
      <c r="Q91" s="40">
        <v>11.13</v>
      </c>
      <c r="R91" s="40">
        <v>275</v>
      </c>
      <c r="S91" s="40">
        <v>11.85</v>
      </c>
      <c r="T91" s="40">
        <v>1100</v>
      </c>
      <c r="U91" s="41">
        <f t="shared" si="1"/>
        <v>46.95</v>
      </c>
    </row>
    <row r="92" spans="1:21" s="8" customFormat="1" ht="15.75" customHeight="1" x14ac:dyDescent="0.2">
      <c r="A92" s="34" t="s">
        <v>203</v>
      </c>
      <c r="B92" s="35">
        <v>2</v>
      </c>
      <c r="C92" s="36">
        <v>14</v>
      </c>
      <c r="D92" s="36" t="s">
        <v>409</v>
      </c>
      <c r="E92" s="37" t="s">
        <v>576</v>
      </c>
      <c r="F92" s="37" t="s">
        <v>577</v>
      </c>
      <c r="G92" s="37" t="s">
        <v>578</v>
      </c>
      <c r="H92" s="37" t="s">
        <v>579</v>
      </c>
      <c r="I92" s="37" t="s">
        <v>580</v>
      </c>
      <c r="J92" s="37" t="s">
        <v>581</v>
      </c>
      <c r="K92" s="38" t="s">
        <v>582</v>
      </c>
      <c r="L92" s="39">
        <v>270</v>
      </c>
      <c r="M92" s="40">
        <v>30.77</v>
      </c>
      <c r="N92" s="40">
        <v>270</v>
      </c>
      <c r="O92" s="40">
        <v>26.87</v>
      </c>
      <c r="P92" s="40">
        <v>270</v>
      </c>
      <c r="Q92" s="40">
        <v>29.56</v>
      </c>
      <c r="R92" s="40">
        <v>270</v>
      </c>
      <c r="S92" s="40">
        <v>26.33</v>
      </c>
      <c r="T92" s="40">
        <v>1080</v>
      </c>
      <c r="U92" s="41">
        <f t="shared" si="1"/>
        <v>113.53</v>
      </c>
    </row>
    <row r="93" spans="1:21" s="8" customFormat="1" ht="15.75" customHeight="1" x14ac:dyDescent="0.2">
      <c r="A93" s="34" t="s">
        <v>203</v>
      </c>
      <c r="B93" s="35">
        <v>3</v>
      </c>
      <c r="C93" s="36">
        <v>10</v>
      </c>
      <c r="D93" s="36" t="s">
        <v>409</v>
      </c>
      <c r="E93" s="37" t="s">
        <v>217</v>
      </c>
      <c r="F93" s="37" t="s">
        <v>203</v>
      </c>
      <c r="G93" s="37" t="s">
        <v>583</v>
      </c>
      <c r="H93" s="37" t="s">
        <v>584</v>
      </c>
      <c r="I93" s="37" t="s">
        <v>585</v>
      </c>
      <c r="J93" s="37" t="s">
        <v>586</v>
      </c>
      <c r="K93" s="38" t="s">
        <v>587</v>
      </c>
      <c r="L93" s="39">
        <v>270</v>
      </c>
      <c r="M93" s="40">
        <v>11.71</v>
      </c>
      <c r="N93" s="40">
        <v>275</v>
      </c>
      <c r="O93" s="40">
        <v>9.07</v>
      </c>
      <c r="P93" s="40">
        <v>265</v>
      </c>
      <c r="Q93" s="40">
        <v>10.45</v>
      </c>
      <c r="R93" s="40">
        <v>265</v>
      </c>
      <c r="S93" s="40">
        <v>13.04</v>
      </c>
      <c r="T93" s="40">
        <v>1075</v>
      </c>
      <c r="U93" s="41">
        <f t="shared" si="1"/>
        <v>44.269999999999996</v>
      </c>
    </row>
    <row r="94" spans="1:21" s="8" customFormat="1" ht="15.75" customHeight="1" x14ac:dyDescent="0.2">
      <c r="A94" s="26" t="s">
        <v>223</v>
      </c>
      <c r="B94" s="27">
        <v>1</v>
      </c>
      <c r="C94" s="28">
        <v>15</v>
      </c>
      <c r="D94" s="28" t="s">
        <v>409</v>
      </c>
      <c r="E94" s="29" t="s">
        <v>588</v>
      </c>
      <c r="F94" s="29" t="s">
        <v>223</v>
      </c>
      <c r="G94" s="29" t="s">
        <v>589</v>
      </c>
      <c r="H94" s="29" t="s">
        <v>590</v>
      </c>
      <c r="I94" s="29" t="s">
        <v>591</v>
      </c>
      <c r="J94" s="29" t="s">
        <v>592</v>
      </c>
      <c r="K94" s="30" t="s">
        <v>593</v>
      </c>
      <c r="L94" s="31">
        <v>270</v>
      </c>
      <c r="M94" s="32">
        <v>19</v>
      </c>
      <c r="N94" s="32">
        <v>275</v>
      </c>
      <c r="O94" s="32">
        <v>14</v>
      </c>
      <c r="P94" s="32">
        <v>265</v>
      </c>
      <c r="Q94" s="32">
        <v>28</v>
      </c>
      <c r="R94" s="32">
        <v>265</v>
      </c>
      <c r="S94" s="32">
        <v>21</v>
      </c>
      <c r="T94" s="32">
        <v>1075</v>
      </c>
      <c r="U94" s="33">
        <f t="shared" si="1"/>
        <v>82</v>
      </c>
    </row>
    <row r="95" spans="1:21" s="8" customFormat="1" ht="15.75" customHeight="1" x14ac:dyDescent="0.2">
      <c r="A95" s="26" t="s">
        <v>223</v>
      </c>
      <c r="B95" s="27">
        <v>2</v>
      </c>
      <c r="C95" s="28">
        <v>9</v>
      </c>
      <c r="D95" s="28" t="s">
        <v>409</v>
      </c>
      <c r="E95" s="29" t="s">
        <v>231</v>
      </c>
      <c r="F95" s="29" t="s">
        <v>232</v>
      </c>
      <c r="G95" s="29" t="s">
        <v>233</v>
      </c>
      <c r="H95" s="29" t="s">
        <v>594</v>
      </c>
      <c r="I95" s="29" t="s">
        <v>595</v>
      </c>
      <c r="J95" s="29" t="s">
        <v>596</v>
      </c>
      <c r="K95" s="30" t="s">
        <v>597</v>
      </c>
      <c r="L95" s="31">
        <v>255</v>
      </c>
      <c r="M95" s="32">
        <v>28</v>
      </c>
      <c r="N95" s="32">
        <v>255</v>
      </c>
      <c r="O95" s="32">
        <v>25</v>
      </c>
      <c r="P95" s="32">
        <v>255</v>
      </c>
      <c r="Q95" s="32">
        <v>28</v>
      </c>
      <c r="R95" s="32">
        <v>255</v>
      </c>
      <c r="S95" s="32">
        <v>22</v>
      </c>
      <c r="T95" s="32">
        <v>1020</v>
      </c>
      <c r="U95" s="33">
        <f t="shared" si="1"/>
        <v>103</v>
      </c>
    </row>
    <row r="96" spans="1:21" s="8" customFormat="1" ht="15.75" customHeight="1" x14ac:dyDescent="0.2">
      <c r="A96" s="26" t="s">
        <v>223</v>
      </c>
      <c r="B96" s="27">
        <v>3</v>
      </c>
      <c r="C96" s="28">
        <v>11</v>
      </c>
      <c r="D96" s="28" t="s">
        <v>409</v>
      </c>
      <c r="E96" s="29" t="s">
        <v>224</v>
      </c>
      <c r="F96" s="29" t="s">
        <v>225</v>
      </c>
      <c r="G96" s="29" t="s">
        <v>226</v>
      </c>
      <c r="H96" s="29" t="s">
        <v>598</v>
      </c>
      <c r="I96" s="29" t="s">
        <v>599</v>
      </c>
      <c r="J96" s="29" t="s">
        <v>600</v>
      </c>
      <c r="K96" s="30" t="s">
        <v>601</v>
      </c>
      <c r="L96" s="31">
        <v>275</v>
      </c>
      <c r="M96" s="32">
        <v>17</v>
      </c>
      <c r="N96" s="32">
        <v>240</v>
      </c>
      <c r="O96" s="32">
        <v>28</v>
      </c>
      <c r="P96" s="32">
        <v>230</v>
      </c>
      <c r="Q96" s="32">
        <v>37</v>
      </c>
      <c r="R96" s="32">
        <v>275</v>
      </c>
      <c r="S96" s="32">
        <v>25</v>
      </c>
      <c r="T96" s="32">
        <v>1020</v>
      </c>
      <c r="U96" s="33">
        <f t="shared" si="1"/>
        <v>107</v>
      </c>
    </row>
    <row r="97" spans="1:21" s="8" customFormat="1" ht="15.75" customHeight="1" x14ac:dyDescent="0.2">
      <c r="A97" s="34" t="s">
        <v>244</v>
      </c>
      <c r="B97" s="35">
        <v>1</v>
      </c>
      <c r="C97" s="36">
        <v>13</v>
      </c>
      <c r="D97" s="36" t="s">
        <v>409</v>
      </c>
      <c r="E97" s="37" t="s">
        <v>252</v>
      </c>
      <c r="F97" s="37" t="s">
        <v>253</v>
      </c>
      <c r="G97" s="37" t="s">
        <v>254</v>
      </c>
      <c r="H97" s="37" t="s">
        <v>602</v>
      </c>
      <c r="I97" s="37" t="s">
        <v>603</v>
      </c>
      <c r="J97" s="37" t="s">
        <v>604</v>
      </c>
      <c r="K97" s="38" t="s">
        <v>605</v>
      </c>
      <c r="L97" s="39">
        <v>275</v>
      </c>
      <c r="M97" s="40">
        <v>10</v>
      </c>
      <c r="N97" s="40">
        <v>275</v>
      </c>
      <c r="O97" s="40">
        <v>9.6999999999999993</v>
      </c>
      <c r="P97" s="40">
        <v>275</v>
      </c>
      <c r="Q97" s="40">
        <v>9.9</v>
      </c>
      <c r="R97" s="40">
        <v>275</v>
      </c>
      <c r="S97" s="40">
        <v>9.4</v>
      </c>
      <c r="T97" s="40">
        <v>1100</v>
      </c>
      <c r="U97" s="41">
        <f t="shared" si="1"/>
        <v>39</v>
      </c>
    </row>
    <row r="98" spans="1:21" s="8" customFormat="1" ht="15.75" customHeight="1" x14ac:dyDescent="0.2">
      <c r="A98" s="34" t="s">
        <v>244</v>
      </c>
      <c r="B98" s="35">
        <v>2</v>
      </c>
      <c r="C98" s="36">
        <v>10</v>
      </c>
      <c r="D98" s="36" t="s">
        <v>409</v>
      </c>
      <c r="E98" s="37" t="s">
        <v>606</v>
      </c>
      <c r="F98" s="37" t="s">
        <v>607</v>
      </c>
      <c r="G98" s="37" t="s">
        <v>608</v>
      </c>
      <c r="H98" s="37" t="s">
        <v>609</v>
      </c>
      <c r="I98" s="37" t="s">
        <v>610</v>
      </c>
      <c r="J98" s="37" t="s">
        <v>611</v>
      </c>
      <c r="K98" s="38" t="s">
        <v>612</v>
      </c>
      <c r="L98" s="39">
        <v>275</v>
      </c>
      <c r="M98" s="40">
        <v>19</v>
      </c>
      <c r="N98" s="40">
        <v>275</v>
      </c>
      <c r="O98" s="40">
        <v>16.3</v>
      </c>
      <c r="P98" s="40">
        <v>275</v>
      </c>
      <c r="Q98" s="40">
        <v>19.899999999999999</v>
      </c>
      <c r="R98" s="40">
        <v>275</v>
      </c>
      <c r="S98" s="40">
        <v>15</v>
      </c>
      <c r="T98" s="40">
        <v>1100</v>
      </c>
      <c r="U98" s="41">
        <f t="shared" si="1"/>
        <v>70.199999999999989</v>
      </c>
    </row>
    <row r="99" spans="1:21" s="8" customFormat="1" ht="15.75" customHeight="1" x14ac:dyDescent="0.2">
      <c r="A99" s="34" t="s">
        <v>244</v>
      </c>
      <c r="B99" s="35">
        <v>3</v>
      </c>
      <c r="C99" s="36">
        <v>5</v>
      </c>
      <c r="D99" s="36" t="s">
        <v>409</v>
      </c>
      <c r="E99" s="37" t="s">
        <v>613</v>
      </c>
      <c r="F99" s="37" t="s">
        <v>260</v>
      </c>
      <c r="G99" s="37" t="s">
        <v>614</v>
      </c>
      <c r="H99" s="37" t="s">
        <v>615</v>
      </c>
      <c r="I99" s="37" t="s">
        <v>616</v>
      </c>
      <c r="J99" s="37" t="s">
        <v>617</v>
      </c>
      <c r="K99" s="38" t="s">
        <v>618</v>
      </c>
      <c r="L99" s="39">
        <v>275</v>
      </c>
      <c r="M99" s="40">
        <v>12</v>
      </c>
      <c r="N99" s="40">
        <v>255</v>
      </c>
      <c r="O99" s="40">
        <v>26.6</v>
      </c>
      <c r="P99" s="40">
        <v>255</v>
      </c>
      <c r="Q99" s="40">
        <v>18.899999999999999</v>
      </c>
      <c r="R99" s="40">
        <v>275</v>
      </c>
      <c r="S99" s="40">
        <v>17.600000000000001</v>
      </c>
      <c r="T99" s="40">
        <v>1060</v>
      </c>
      <c r="U99" s="41">
        <f t="shared" si="1"/>
        <v>75.099999999999994</v>
      </c>
    </row>
    <row r="100" spans="1:21" s="8" customFormat="1" ht="15.75" customHeight="1" x14ac:dyDescent="0.2">
      <c r="A100" s="26" t="s">
        <v>266</v>
      </c>
      <c r="B100" s="27">
        <v>1</v>
      </c>
      <c r="C100" s="28">
        <v>7</v>
      </c>
      <c r="D100" s="28" t="s">
        <v>409</v>
      </c>
      <c r="E100" s="29" t="s">
        <v>619</v>
      </c>
      <c r="F100" s="29" t="s">
        <v>620</v>
      </c>
      <c r="G100" s="29" t="s">
        <v>621</v>
      </c>
      <c r="H100" s="29" t="s">
        <v>622</v>
      </c>
      <c r="I100" s="29" t="s">
        <v>623</v>
      </c>
      <c r="J100" s="29" t="s">
        <v>624</v>
      </c>
      <c r="K100" s="30" t="s">
        <v>625</v>
      </c>
      <c r="L100" s="31">
        <v>265</v>
      </c>
      <c r="M100" s="32">
        <v>15.9</v>
      </c>
      <c r="N100" s="32">
        <v>270</v>
      </c>
      <c r="O100" s="32">
        <v>15.6</v>
      </c>
      <c r="P100" s="32">
        <v>270</v>
      </c>
      <c r="Q100" s="32">
        <v>30</v>
      </c>
      <c r="R100" s="32">
        <v>275</v>
      </c>
      <c r="S100" s="32">
        <v>14</v>
      </c>
      <c r="T100" s="32">
        <v>1080</v>
      </c>
      <c r="U100" s="33">
        <f t="shared" si="1"/>
        <v>75.5</v>
      </c>
    </row>
    <row r="101" spans="1:21" s="8" customFormat="1" ht="15.75" customHeight="1" x14ac:dyDescent="0.2">
      <c r="A101" s="26" t="s">
        <v>266</v>
      </c>
      <c r="B101" s="27">
        <v>2</v>
      </c>
      <c r="C101" s="28">
        <v>8</v>
      </c>
      <c r="D101" s="28" t="s">
        <v>409</v>
      </c>
      <c r="E101" s="29" t="s">
        <v>626</v>
      </c>
      <c r="F101" s="29" t="s">
        <v>627</v>
      </c>
      <c r="G101" s="29" t="s">
        <v>628</v>
      </c>
      <c r="H101" s="29" t="s">
        <v>629</v>
      </c>
      <c r="I101" s="29" t="s">
        <v>630</v>
      </c>
      <c r="J101" s="29" t="s">
        <v>631</v>
      </c>
      <c r="K101" s="30" t="s">
        <v>632</v>
      </c>
      <c r="L101" s="31">
        <v>250</v>
      </c>
      <c r="M101" s="32">
        <v>16.7</v>
      </c>
      <c r="N101" s="32">
        <v>275</v>
      </c>
      <c r="O101" s="32">
        <v>13.4</v>
      </c>
      <c r="P101" s="32">
        <v>250</v>
      </c>
      <c r="Q101" s="32">
        <v>18.600000000000001</v>
      </c>
      <c r="R101" s="32">
        <v>250</v>
      </c>
      <c r="S101" s="32">
        <v>17.5</v>
      </c>
      <c r="T101" s="32">
        <v>1025</v>
      </c>
      <c r="U101" s="33">
        <f t="shared" si="1"/>
        <v>66.2</v>
      </c>
    </row>
    <row r="102" spans="1:21" s="8" customFormat="1" ht="15.75" customHeight="1" x14ac:dyDescent="0.2">
      <c r="A102" s="26" t="s">
        <v>266</v>
      </c>
      <c r="B102" s="27">
        <v>3</v>
      </c>
      <c r="C102" s="28">
        <v>5</v>
      </c>
      <c r="D102" s="28" t="s">
        <v>409</v>
      </c>
      <c r="E102" s="29" t="s">
        <v>633</v>
      </c>
      <c r="F102" s="29" t="s">
        <v>266</v>
      </c>
      <c r="G102" s="29" t="s">
        <v>634</v>
      </c>
      <c r="H102" s="29" t="s">
        <v>635</v>
      </c>
      <c r="I102" s="29" t="s">
        <v>636</v>
      </c>
      <c r="J102" s="29" t="s">
        <v>637</v>
      </c>
      <c r="K102" s="30" t="s">
        <v>638</v>
      </c>
      <c r="L102" s="31">
        <v>250</v>
      </c>
      <c r="M102" s="32">
        <v>15.8</v>
      </c>
      <c r="N102" s="32">
        <v>275</v>
      </c>
      <c r="O102" s="32">
        <v>11.6</v>
      </c>
      <c r="P102" s="32">
        <v>230</v>
      </c>
      <c r="Q102" s="32">
        <v>14.4</v>
      </c>
      <c r="R102" s="32">
        <v>250</v>
      </c>
      <c r="S102" s="32">
        <v>12.9</v>
      </c>
      <c r="T102" s="32">
        <v>1005</v>
      </c>
      <c r="U102" s="33">
        <f t="shared" si="1"/>
        <v>54.699999999999996</v>
      </c>
    </row>
    <row r="103" spans="1:21" s="8" customFormat="1" ht="15.75" customHeight="1" x14ac:dyDescent="0.2">
      <c r="A103" s="34" t="s">
        <v>287</v>
      </c>
      <c r="B103" s="35">
        <v>1</v>
      </c>
      <c r="C103" s="36">
        <v>17</v>
      </c>
      <c r="D103" s="36" t="s">
        <v>409</v>
      </c>
      <c r="E103" s="37" t="s">
        <v>288</v>
      </c>
      <c r="F103" s="37" t="s">
        <v>287</v>
      </c>
      <c r="G103" s="37" t="s">
        <v>289</v>
      </c>
      <c r="H103" s="37" t="s">
        <v>639</v>
      </c>
      <c r="I103" s="37" t="s">
        <v>640</v>
      </c>
      <c r="J103" s="37" t="s">
        <v>641</v>
      </c>
      <c r="K103" s="38" t="s">
        <v>642</v>
      </c>
      <c r="L103" s="39">
        <v>275</v>
      </c>
      <c r="M103" s="40">
        <v>13.67</v>
      </c>
      <c r="N103" s="40">
        <v>258</v>
      </c>
      <c r="O103" s="40">
        <v>30.3</v>
      </c>
      <c r="P103" s="40">
        <v>263</v>
      </c>
      <c r="Q103" s="40">
        <v>15.77</v>
      </c>
      <c r="R103" s="40">
        <v>275</v>
      </c>
      <c r="S103" s="40">
        <v>17.27</v>
      </c>
      <c r="T103" s="40">
        <v>1071</v>
      </c>
      <c r="U103" s="41">
        <f t="shared" si="1"/>
        <v>77.009999999999991</v>
      </c>
    </row>
    <row r="104" spans="1:21" s="8" customFormat="1" ht="15.75" customHeight="1" x14ac:dyDescent="0.2">
      <c r="A104" s="34" t="s">
        <v>287</v>
      </c>
      <c r="B104" s="35">
        <v>2</v>
      </c>
      <c r="C104" s="36">
        <v>19</v>
      </c>
      <c r="D104" s="36" t="s">
        <v>409</v>
      </c>
      <c r="E104" s="37" t="s">
        <v>643</v>
      </c>
      <c r="F104" s="37" t="s">
        <v>287</v>
      </c>
      <c r="G104" s="37" t="s">
        <v>644</v>
      </c>
      <c r="H104" s="37" t="s">
        <v>645</v>
      </c>
      <c r="I104" s="37" t="s">
        <v>646</v>
      </c>
      <c r="J104" s="37" t="s">
        <v>647</v>
      </c>
      <c r="K104" s="38" t="s">
        <v>648</v>
      </c>
      <c r="L104" s="39">
        <v>268</v>
      </c>
      <c r="M104" s="40">
        <v>50</v>
      </c>
      <c r="N104" s="40">
        <v>263</v>
      </c>
      <c r="O104" s="40">
        <v>39</v>
      </c>
      <c r="P104" s="40">
        <v>268</v>
      </c>
      <c r="Q104" s="40">
        <v>35</v>
      </c>
      <c r="R104" s="40">
        <v>268</v>
      </c>
      <c r="S104" s="40">
        <v>22.5</v>
      </c>
      <c r="T104" s="40">
        <v>1067</v>
      </c>
      <c r="U104" s="41">
        <f t="shared" si="1"/>
        <v>146.5</v>
      </c>
    </row>
    <row r="105" spans="1:21" s="8" customFormat="1" ht="15.75" customHeight="1" x14ac:dyDescent="0.2">
      <c r="A105" s="34" t="s">
        <v>287</v>
      </c>
      <c r="B105" s="35">
        <v>3</v>
      </c>
      <c r="C105" s="36">
        <v>8</v>
      </c>
      <c r="D105" s="36" t="s">
        <v>409</v>
      </c>
      <c r="E105" s="37" t="s">
        <v>649</v>
      </c>
      <c r="F105" s="37" t="s">
        <v>287</v>
      </c>
      <c r="G105" s="37" t="s">
        <v>650</v>
      </c>
      <c r="H105" s="37" t="s">
        <v>651</v>
      </c>
      <c r="I105" s="37" t="s">
        <v>652</v>
      </c>
      <c r="J105" s="37" t="s">
        <v>653</v>
      </c>
      <c r="K105" s="38" t="s">
        <v>654</v>
      </c>
      <c r="L105" s="39">
        <v>270</v>
      </c>
      <c r="M105" s="40">
        <v>33.200000000000003</v>
      </c>
      <c r="N105" s="40">
        <v>270</v>
      </c>
      <c r="O105" s="40">
        <v>27</v>
      </c>
      <c r="P105" s="40">
        <v>245</v>
      </c>
      <c r="Q105" s="40">
        <v>39.049999999999997</v>
      </c>
      <c r="R105" s="40">
        <v>260</v>
      </c>
      <c r="S105" s="40">
        <v>40.549999999999997</v>
      </c>
      <c r="T105" s="40">
        <v>1045</v>
      </c>
      <c r="U105" s="41">
        <f t="shared" si="1"/>
        <v>139.80000000000001</v>
      </c>
    </row>
    <row r="106" spans="1:21" s="8" customFormat="1" ht="15.75" customHeight="1" x14ac:dyDescent="0.2">
      <c r="A106" s="26" t="s">
        <v>307</v>
      </c>
      <c r="B106" s="27">
        <v>1</v>
      </c>
      <c r="C106" s="28">
        <v>12</v>
      </c>
      <c r="D106" s="28" t="s">
        <v>409</v>
      </c>
      <c r="E106" s="29" t="s">
        <v>308</v>
      </c>
      <c r="F106" s="29" t="s">
        <v>309</v>
      </c>
      <c r="G106" s="29" t="s">
        <v>655</v>
      </c>
      <c r="H106" s="29" t="s">
        <v>656</v>
      </c>
      <c r="I106" s="29" t="s">
        <v>657</v>
      </c>
      <c r="J106" s="29" t="s">
        <v>658</v>
      </c>
      <c r="K106" s="30" t="s">
        <v>659</v>
      </c>
      <c r="L106" s="31">
        <v>275</v>
      </c>
      <c r="M106" s="32">
        <v>7.66</v>
      </c>
      <c r="N106" s="32">
        <v>275</v>
      </c>
      <c r="O106" s="32">
        <v>7.8</v>
      </c>
      <c r="P106" s="32">
        <v>275</v>
      </c>
      <c r="Q106" s="32">
        <v>7.87</v>
      </c>
      <c r="R106" s="32">
        <v>275</v>
      </c>
      <c r="S106" s="32">
        <v>8.11</v>
      </c>
      <c r="T106" s="32">
        <v>1100</v>
      </c>
      <c r="U106" s="33">
        <f t="shared" si="1"/>
        <v>31.44</v>
      </c>
    </row>
    <row r="107" spans="1:21" s="8" customFormat="1" ht="15.75" customHeight="1" x14ac:dyDescent="0.2">
      <c r="A107" s="26" t="s">
        <v>307</v>
      </c>
      <c r="B107" s="27">
        <v>2</v>
      </c>
      <c r="C107" s="28">
        <v>14</v>
      </c>
      <c r="D107" s="28" t="s">
        <v>409</v>
      </c>
      <c r="E107" s="29" t="s">
        <v>315</v>
      </c>
      <c r="F107" s="29" t="s">
        <v>316</v>
      </c>
      <c r="G107" s="29" t="s">
        <v>655</v>
      </c>
      <c r="H107" s="29" t="s">
        <v>660</v>
      </c>
      <c r="I107" s="29" t="s">
        <v>661</v>
      </c>
      <c r="J107" s="29" t="s">
        <v>662</v>
      </c>
      <c r="K107" s="30" t="s">
        <v>663</v>
      </c>
      <c r="L107" s="31">
        <v>275</v>
      </c>
      <c r="M107" s="32">
        <v>7.76</v>
      </c>
      <c r="N107" s="32">
        <v>275</v>
      </c>
      <c r="O107" s="32">
        <v>7.58</v>
      </c>
      <c r="P107" s="32">
        <v>275</v>
      </c>
      <c r="Q107" s="32">
        <v>7.48</v>
      </c>
      <c r="R107" s="32">
        <v>270</v>
      </c>
      <c r="S107" s="32">
        <v>23.1</v>
      </c>
      <c r="T107" s="32">
        <v>1095</v>
      </c>
      <c r="U107" s="33">
        <f t="shared" si="1"/>
        <v>45.92</v>
      </c>
    </row>
    <row r="108" spans="1:21" s="8" customFormat="1" ht="15.75" customHeight="1" x14ac:dyDescent="0.2">
      <c r="A108" s="26" t="s">
        <v>307</v>
      </c>
      <c r="B108" s="27">
        <v>3</v>
      </c>
      <c r="C108" s="28">
        <v>8</v>
      </c>
      <c r="D108" s="28" t="s">
        <v>409</v>
      </c>
      <c r="E108" s="29" t="s">
        <v>664</v>
      </c>
      <c r="F108" s="29" t="s">
        <v>665</v>
      </c>
      <c r="G108" s="29" t="s">
        <v>666</v>
      </c>
      <c r="H108" s="29" t="s">
        <v>667</v>
      </c>
      <c r="I108" s="29" t="s">
        <v>668</v>
      </c>
      <c r="J108" s="29" t="s">
        <v>669</v>
      </c>
      <c r="K108" s="30" t="s">
        <v>670</v>
      </c>
      <c r="L108" s="31">
        <v>275</v>
      </c>
      <c r="M108" s="32">
        <v>12.1</v>
      </c>
      <c r="N108" s="32">
        <v>275</v>
      </c>
      <c r="O108" s="32">
        <v>14.3</v>
      </c>
      <c r="P108" s="32">
        <v>275</v>
      </c>
      <c r="Q108" s="32">
        <v>15.5</v>
      </c>
      <c r="R108" s="32">
        <v>270</v>
      </c>
      <c r="S108" s="32">
        <v>23.2</v>
      </c>
      <c r="T108" s="32">
        <v>1095</v>
      </c>
      <c r="U108" s="33">
        <f t="shared" si="1"/>
        <v>65.099999999999994</v>
      </c>
    </row>
    <row r="109" spans="1:21" s="8" customFormat="1" ht="15.75" customHeight="1" x14ac:dyDescent="0.2">
      <c r="A109" s="34" t="s">
        <v>328</v>
      </c>
      <c r="B109" s="35">
        <v>1</v>
      </c>
      <c r="C109" s="36">
        <v>7</v>
      </c>
      <c r="D109" s="36" t="s">
        <v>409</v>
      </c>
      <c r="E109" s="37" t="s">
        <v>341</v>
      </c>
      <c r="F109" s="37" t="s">
        <v>185</v>
      </c>
      <c r="G109" s="37" t="s">
        <v>342</v>
      </c>
      <c r="H109" s="37" t="s">
        <v>671</v>
      </c>
      <c r="I109" s="37" t="s">
        <v>672</v>
      </c>
      <c r="J109" s="37" t="s">
        <v>673</v>
      </c>
      <c r="K109" s="38" t="s">
        <v>674</v>
      </c>
      <c r="L109" s="39">
        <v>270</v>
      </c>
      <c r="M109" s="40">
        <v>25</v>
      </c>
      <c r="N109" s="40">
        <v>270</v>
      </c>
      <c r="O109" s="40">
        <v>30</v>
      </c>
      <c r="P109" s="40">
        <v>270</v>
      </c>
      <c r="Q109" s="40">
        <v>26</v>
      </c>
      <c r="R109" s="40">
        <v>270</v>
      </c>
      <c r="S109" s="40">
        <v>40</v>
      </c>
      <c r="T109" s="40">
        <v>1080</v>
      </c>
      <c r="U109" s="41">
        <f t="shared" si="1"/>
        <v>121</v>
      </c>
    </row>
    <row r="110" spans="1:21" s="8" customFormat="1" ht="15.75" customHeight="1" x14ac:dyDescent="0.2">
      <c r="A110" s="34" t="s">
        <v>328</v>
      </c>
      <c r="B110" s="35">
        <v>2</v>
      </c>
      <c r="C110" s="36">
        <v>8</v>
      </c>
      <c r="D110" s="36" t="s">
        <v>409</v>
      </c>
      <c r="E110" s="37" t="s">
        <v>675</v>
      </c>
      <c r="F110" s="37" t="s">
        <v>185</v>
      </c>
      <c r="G110" s="37" t="s">
        <v>676</v>
      </c>
      <c r="H110" s="37" t="s">
        <v>677</v>
      </c>
      <c r="I110" s="37" t="s">
        <v>678</v>
      </c>
      <c r="J110" s="37" t="s">
        <v>679</v>
      </c>
      <c r="K110" s="38" t="s">
        <v>680</v>
      </c>
      <c r="L110" s="39">
        <v>265</v>
      </c>
      <c r="M110" s="40">
        <v>22.16</v>
      </c>
      <c r="N110" s="40">
        <v>265</v>
      </c>
      <c r="O110" s="40">
        <v>25.29</v>
      </c>
      <c r="P110" s="40">
        <v>265</v>
      </c>
      <c r="Q110" s="40">
        <v>21.2</v>
      </c>
      <c r="R110" s="40">
        <v>265</v>
      </c>
      <c r="S110" s="40">
        <v>24.8</v>
      </c>
      <c r="T110" s="40">
        <v>1060</v>
      </c>
      <c r="U110" s="41">
        <f t="shared" si="1"/>
        <v>93.45</v>
      </c>
    </row>
    <row r="111" spans="1:21" s="8" customFormat="1" ht="15.75" customHeight="1" x14ac:dyDescent="0.2">
      <c r="A111" s="34" t="s">
        <v>328</v>
      </c>
      <c r="B111" s="35">
        <v>3</v>
      </c>
      <c r="C111" s="36">
        <v>6</v>
      </c>
      <c r="D111" s="36" t="s">
        <v>409</v>
      </c>
      <c r="E111" s="37" t="s">
        <v>681</v>
      </c>
      <c r="F111" s="37" t="s">
        <v>185</v>
      </c>
      <c r="G111" s="37" t="s">
        <v>682</v>
      </c>
      <c r="H111" s="37" t="s">
        <v>683</v>
      </c>
      <c r="I111" s="37" t="s">
        <v>684</v>
      </c>
      <c r="J111" s="37" t="s">
        <v>685</v>
      </c>
      <c r="K111" s="38" t="s">
        <v>686</v>
      </c>
      <c r="L111" s="39">
        <v>260</v>
      </c>
      <c r="M111" s="40">
        <v>26</v>
      </c>
      <c r="N111" s="40">
        <v>260</v>
      </c>
      <c r="O111" s="40">
        <v>21</v>
      </c>
      <c r="P111" s="40">
        <v>255</v>
      </c>
      <c r="Q111" s="40">
        <v>22</v>
      </c>
      <c r="R111" s="40">
        <v>260</v>
      </c>
      <c r="S111" s="40">
        <v>21</v>
      </c>
      <c r="T111" s="40">
        <v>1035</v>
      </c>
      <c r="U111" s="41">
        <f t="shared" si="1"/>
        <v>90</v>
      </c>
    </row>
    <row r="112" spans="1:21" s="8" customFormat="1" ht="15.75" customHeight="1" x14ac:dyDescent="0.2">
      <c r="A112" s="26" t="s">
        <v>347</v>
      </c>
      <c r="B112" s="27">
        <v>1</v>
      </c>
      <c r="C112" s="28">
        <v>9</v>
      </c>
      <c r="D112" s="28" t="s">
        <v>409</v>
      </c>
      <c r="E112" s="29" t="s">
        <v>687</v>
      </c>
      <c r="F112" s="29" t="s">
        <v>185</v>
      </c>
      <c r="G112" s="29" t="s">
        <v>688</v>
      </c>
      <c r="H112" s="29" t="s">
        <v>689</v>
      </c>
      <c r="I112" s="29" t="s">
        <v>690</v>
      </c>
      <c r="J112" s="29" t="s">
        <v>691</v>
      </c>
      <c r="K112" s="30" t="s">
        <v>692</v>
      </c>
      <c r="L112" s="31">
        <v>270</v>
      </c>
      <c r="M112" s="32">
        <v>20</v>
      </c>
      <c r="N112" s="32">
        <v>260</v>
      </c>
      <c r="O112" s="32">
        <v>25</v>
      </c>
      <c r="P112" s="32">
        <v>270</v>
      </c>
      <c r="Q112" s="32">
        <v>24</v>
      </c>
      <c r="R112" s="32">
        <v>270</v>
      </c>
      <c r="S112" s="32">
        <v>24</v>
      </c>
      <c r="T112" s="32">
        <v>1070</v>
      </c>
      <c r="U112" s="33">
        <f t="shared" si="1"/>
        <v>93</v>
      </c>
    </row>
    <row r="113" spans="1:21" s="8" customFormat="1" ht="15.75" customHeight="1" x14ac:dyDescent="0.2">
      <c r="A113" s="26" t="s">
        <v>347</v>
      </c>
      <c r="B113" s="27">
        <v>2</v>
      </c>
      <c r="C113" s="28">
        <v>5</v>
      </c>
      <c r="D113" s="28" t="s">
        <v>409</v>
      </c>
      <c r="E113" s="29" t="s">
        <v>693</v>
      </c>
      <c r="F113" s="29" t="s">
        <v>185</v>
      </c>
      <c r="G113" s="29" t="s">
        <v>694</v>
      </c>
      <c r="H113" s="29" t="s">
        <v>695</v>
      </c>
      <c r="I113" s="29" t="s">
        <v>696</v>
      </c>
      <c r="J113" s="29" t="s">
        <v>697</v>
      </c>
      <c r="K113" s="30" t="s">
        <v>698</v>
      </c>
      <c r="L113" s="31">
        <v>265</v>
      </c>
      <c r="M113" s="32">
        <v>9.1</v>
      </c>
      <c r="N113" s="32">
        <v>275</v>
      </c>
      <c r="O113" s="32">
        <v>10</v>
      </c>
      <c r="P113" s="32">
        <v>265</v>
      </c>
      <c r="Q113" s="32">
        <v>10.7</v>
      </c>
      <c r="R113" s="32">
        <v>255</v>
      </c>
      <c r="S113" s="32">
        <v>9</v>
      </c>
      <c r="T113" s="32">
        <v>1060</v>
      </c>
      <c r="U113" s="33">
        <f t="shared" si="1"/>
        <v>38.799999999999997</v>
      </c>
    </row>
    <row r="114" spans="1:21" s="8" customFormat="1" ht="15.75" customHeight="1" x14ac:dyDescent="0.2">
      <c r="A114" s="26" t="s">
        <v>347</v>
      </c>
      <c r="B114" s="27">
        <v>3</v>
      </c>
      <c r="C114" s="28">
        <v>7</v>
      </c>
      <c r="D114" s="28" t="s">
        <v>409</v>
      </c>
      <c r="E114" s="29" t="s">
        <v>348</v>
      </c>
      <c r="F114" s="29" t="s">
        <v>185</v>
      </c>
      <c r="G114" s="29" t="s">
        <v>699</v>
      </c>
      <c r="H114" s="29" t="s">
        <v>700</v>
      </c>
      <c r="I114" s="29" t="s">
        <v>701</v>
      </c>
      <c r="J114" s="29" t="s">
        <v>702</v>
      </c>
      <c r="K114" s="30" t="s">
        <v>703</v>
      </c>
      <c r="L114" s="31">
        <v>270</v>
      </c>
      <c r="M114" s="32">
        <v>32.5</v>
      </c>
      <c r="N114" s="32">
        <v>268</v>
      </c>
      <c r="O114" s="32">
        <v>28.5</v>
      </c>
      <c r="P114" s="32">
        <v>255</v>
      </c>
      <c r="Q114" s="32">
        <v>33</v>
      </c>
      <c r="R114" s="32">
        <v>260</v>
      </c>
      <c r="S114" s="32">
        <v>25</v>
      </c>
      <c r="T114" s="32">
        <v>1053</v>
      </c>
      <c r="U114" s="33">
        <f t="shared" si="1"/>
        <v>119</v>
      </c>
    </row>
    <row r="115" spans="1:21" s="8" customFormat="1" ht="15.75" customHeight="1" x14ac:dyDescent="0.2">
      <c r="A115" s="34" t="s">
        <v>367</v>
      </c>
      <c r="B115" s="35">
        <v>1</v>
      </c>
      <c r="C115" s="36">
        <v>16</v>
      </c>
      <c r="D115" s="36" t="s">
        <v>409</v>
      </c>
      <c r="E115" s="37" t="s">
        <v>380</v>
      </c>
      <c r="F115" s="37" t="s">
        <v>185</v>
      </c>
      <c r="G115" s="37" t="s">
        <v>381</v>
      </c>
      <c r="H115" s="37" t="s">
        <v>704</v>
      </c>
      <c r="I115" s="37" t="s">
        <v>705</v>
      </c>
      <c r="J115" s="37" t="s">
        <v>706</v>
      </c>
      <c r="K115" s="38" t="s">
        <v>707</v>
      </c>
      <c r="L115" s="39">
        <v>275</v>
      </c>
      <c r="M115" s="40">
        <v>14.74</v>
      </c>
      <c r="N115" s="40">
        <v>275</v>
      </c>
      <c r="O115" s="40">
        <v>15.53</v>
      </c>
      <c r="P115" s="40">
        <v>250</v>
      </c>
      <c r="Q115" s="40">
        <v>14.42</v>
      </c>
      <c r="R115" s="40">
        <v>275</v>
      </c>
      <c r="S115" s="40">
        <v>15.46</v>
      </c>
      <c r="T115" s="40">
        <v>1075</v>
      </c>
      <c r="U115" s="41">
        <f t="shared" si="1"/>
        <v>60.15</v>
      </c>
    </row>
    <row r="116" spans="1:21" s="8" customFormat="1" ht="15.75" customHeight="1" x14ac:dyDescent="0.2">
      <c r="A116" s="34" t="s">
        <v>367</v>
      </c>
      <c r="B116" s="35">
        <v>2</v>
      </c>
      <c r="C116" s="36">
        <v>13</v>
      </c>
      <c r="D116" s="36" t="s">
        <v>409</v>
      </c>
      <c r="E116" s="37" t="s">
        <v>708</v>
      </c>
      <c r="F116" s="37" t="s">
        <v>185</v>
      </c>
      <c r="G116" s="37" t="s">
        <v>709</v>
      </c>
      <c r="H116" s="37" t="s">
        <v>710</v>
      </c>
      <c r="I116" s="37" t="s">
        <v>711</v>
      </c>
      <c r="J116" s="37" t="s">
        <v>712</v>
      </c>
      <c r="K116" s="38" t="s">
        <v>713</v>
      </c>
      <c r="L116" s="39">
        <v>275</v>
      </c>
      <c r="M116" s="40">
        <v>14.64</v>
      </c>
      <c r="N116" s="40">
        <v>250</v>
      </c>
      <c r="O116" s="40">
        <v>32.840000000000003</v>
      </c>
      <c r="P116" s="40">
        <v>250</v>
      </c>
      <c r="Q116" s="40">
        <v>45.27</v>
      </c>
      <c r="R116" s="40">
        <v>250</v>
      </c>
      <c r="S116" s="40">
        <v>29.46</v>
      </c>
      <c r="T116" s="40">
        <v>1025</v>
      </c>
      <c r="U116" s="41">
        <f t="shared" si="1"/>
        <v>122.21000000000001</v>
      </c>
    </row>
    <row r="117" spans="1:21" s="8" customFormat="1" ht="15.75" customHeight="1" x14ac:dyDescent="0.2">
      <c r="A117" s="34" t="s">
        <v>367</v>
      </c>
      <c r="B117" s="35">
        <v>3</v>
      </c>
      <c r="C117" s="36">
        <v>12</v>
      </c>
      <c r="D117" s="36" t="s">
        <v>409</v>
      </c>
      <c r="E117" s="37" t="s">
        <v>714</v>
      </c>
      <c r="F117" s="37" t="s">
        <v>185</v>
      </c>
      <c r="G117" s="37" t="s">
        <v>715</v>
      </c>
      <c r="H117" s="37" t="s">
        <v>716</v>
      </c>
      <c r="I117" s="37" t="s">
        <v>717</v>
      </c>
      <c r="J117" s="37" t="s">
        <v>718</v>
      </c>
      <c r="K117" s="38" t="s">
        <v>719</v>
      </c>
      <c r="L117" s="39">
        <v>232</v>
      </c>
      <c r="M117" s="40">
        <v>26.88</v>
      </c>
      <c r="N117" s="40">
        <v>215</v>
      </c>
      <c r="O117" s="40">
        <v>25</v>
      </c>
      <c r="P117" s="40">
        <v>247</v>
      </c>
      <c r="Q117" s="40">
        <v>27.93</v>
      </c>
      <c r="R117" s="40">
        <v>245</v>
      </c>
      <c r="S117" s="40">
        <v>41.09</v>
      </c>
      <c r="T117" s="40">
        <v>939</v>
      </c>
      <c r="U117" s="41">
        <f t="shared" si="1"/>
        <v>120.9</v>
      </c>
    </row>
    <row r="118" spans="1:21" s="8" customFormat="1" ht="15.75" customHeight="1" x14ac:dyDescent="0.2">
      <c r="A118" s="26" t="s">
        <v>386</v>
      </c>
      <c r="B118" s="27">
        <v>1</v>
      </c>
      <c r="C118" s="28">
        <v>8</v>
      </c>
      <c r="D118" s="28" t="s">
        <v>409</v>
      </c>
      <c r="E118" s="29" t="s">
        <v>720</v>
      </c>
      <c r="F118" s="29" t="s">
        <v>721</v>
      </c>
      <c r="G118" s="29" t="s">
        <v>722</v>
      </c>
      <c r="H118" s="29" t="s">
        <v>723</v>
      </c>
      <c r="I118" s="29" t="s">
        <v>724</v>
      </c>
      <c r="J118" s="29" t="s">
        <v>725</v>
      </c>
      <c r="K118" s="30" t="s">
        <v>726</v>
      </c>
      <c r="L118" s="31">
        <v>235</v>
      </c>
      <c r="M118" s="32">
        <v>15</v>
      </c>
      <c r="N118" s="32">
        <v>270</v>
      </c>
      <c r="O118" s="32">
        <v>14.5</v>
      </c>
      <c r="P118" s="32">
        <v>265</v>
      </c>
      <c r="Q118" s="32">
        <v>13.1</v>
      </c>
      <c r="R118" s="32">
        <v>260</v>
      </c>
      <c r="S118" s="32">
        <v>11.7</v>
      </c>
      <c r="T118" s="32">
        <v>1030</v>
      </c>
      <c r="U118" s="33">
        <f t="shared" si="1"/>
        <v>54.3</v>
      </c>
    </row>
    <row r="119" spans="1:21" s="8" customFormat="1" ht="15.75" customHeight="1" x14ac:dyDescent="0.2">
      <c r="A119" s="26" t="s">
        <v>386</v>
      </c>
      <c r="B119" s="27">
        <v>2</v>
      </c>
      <c r="C119" s="28">
        <v>10</v>
      </c>
      <c r="D119" s="28" t="s">
        <v>409</v>
      </c>
      <c r="E119" s="29" t="s">
        <v>727</v>
      </c>
      <c r="F119" s="29" t="s">
        <v>728</v>
      </c>
      <c r="G119" s="29" t="s">
        <v>729</v>
      </c>
      <c r="H119" s="29" t="s">
        <v>730</v>
      </c>
      <c r="I119" s="29" t="s">
        <v>731</v>
      </c>
      <c r="J119" s="29" t="s">
        <v>732</v>
      </c>
      <c r="K119" s="30" t="s">
        <v>733</v>
      </c>
      <c r="L119" s="31">
        <v>245</v>
      </c>
      <c r="M119" s="32">
        <v>29</v>
      </c>
      <c r="N119" s="32">
        <v>250</v>
      </c>
      <c r="O119" s="32">
        <v>32</v>
      </c>
      <c r="P119" s="32">
        <v>250</v>
      </c>
      <c r="Q119" s="32">
        <v>26</v>
      </c>
      <c r="R119" s="32">
        <v>250</v>
      </c>
      <c r="S119" s="32">
        <v>28</v>
      </c>
      <c r="T119" s="32">
        <v>995</v>
      </c>
      <c r="U119" s="33">
        <f t="shared" si="1"/>
        <v>115</v>
      </c>
    </row>
    <row r="120" spans="1:21" s="8" customFormat="1" ht="15.75" customHeight="1" x14ac:dyDescent="0.2">
      <c r="A120" s="49" t="s">
        <v>386</v>
      </c>
      <c r="B120" s="50">
        <v>3</v>
      </c>
      <c r="C120" s="51">
        <v>12</v>
      </c>
      <c r="D120" s="51" t="s">
        <v>409</v>
      </c>
      <c r="E120" s="52" t="s">
        <v>394</v>
      </c>
      <c r="F120" s="52" t="s">
        <v>395</v>
      </c>
      <c r="G120" s="52" t="s">
        <v>396</v>
      </c>
      <c r="H120" s="52" t="s">
        <v>734</v>
      </c>
      <c r="I120" s="52" t="s">
        <v>735</v>
      </c>
      <c r="J120" s="52" t="s">
        <v>736</v>
      </c>
      <c r="K120" s="53" t="s">
        <v>737</v>
      </c>
      <c r="L120" s="54">
        <v>272</v>
      </c>
      <c r="M120" s="55">
        <v>12.5</v>
      </c>
      <c r="N120" s="55">
        <v>108</v>
      </c>
      <c r="O120" s="55">
        <v>1000</v>
      </c>
      <c r="P120" s="55">
        <v>272</v>
      </c>
      <c r="Q120" s="55">
        <v>12</v>
      </c>
      <c r="R120" s="55">
        <v>272</v>
      </c>
      <c r="S120" s="55">
        <v>12</v>
      </c>
      <c r="T120" s="55">
        <v>924</v>
      </c>
      <c r="U120" s="56">
        <f t="shared" si="1"/>
        <v>1036.5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T66"/>
  <sheetViews>
    <sheetView showGridLines="0" zoomScaleNormal="100" workbookViewId="0">
      <selection activeCell="D27" sqref="D27"/>
    </sheetView>
  </sheetViews>
  <sheetFormatPr defaultRowHeight="15.75" customHeight="1" x14ac:dyDescent="0.2"/>
  <cols>
    <col min="1" max="1" width="7.5703125" style="82" bestFit="1" customWidth="1"/>
    <col min="2" max="2" width="14.140625" style="83" bestFit="1" customWidth="1"/>
    <col min="3" max="3" width="12" style="8" hidden="1" customWidth="1"/>
    <col min="4" max="4" width="32.85546875" style="83" customWidth="1"/>
    <col min="5" max="5" width="16.5703125" style="83" customWidth="1"/>
    <col min="6" max="6" width="27.42578125" style="83" customWidth="1"/>
    <col min="7" max="10" width="21.140625" style="83" customWidth="1"/>
    <col min="11" max="11" width="6.7109375" style="84" customWidth="1"/>
    <col min="12" max="12" width="7.5703125" style="84" customWidth="1"/>
    <col min="13" max="13" width="6.7109375" style="84" customWidth="1"/>
    <col min="14" max="14" width="7.5703125" style="84" customWidth="1"/>
    <col min="15" max="15" width="6.7109375" style="84" customWidth="1"/>
    <col min="16" max="16" width="7.5703125" style="84" customWidth="1"/>
    <col min="17" max="17" width="6.7109375" style="84" customWidth="1"/>
    <col min="18" max="18" width="7.5703125" style="84" customWidth="1"/>
    <col min="19" max="20" width="8.42578125" style="84" customWidth="1"/>
    <col min="21" max="16384" width="9.140625" style="8"/>
  </cols>
  <sheetData>
    <row r="1" spans="1:20" customFormat="1" ht="37.5" customHeight="1" x14ac:dyDescent="0.3">
      <c r="A1" s="58"/>
      <c r="B1" s="2"/>
      <c r="C1" s="8"/>
      <c r="D1" s="3" t="s">
        <v>738</v>
      </c>
      <c r="E1" s="59"/>
      <c r="F1" s="59"/>
      <c r="G1" s="4"/>
      <c r="H1" s="4"/>
    </row>
    <row r="2" spans="1:20" customFormat="1" ht="37.5" customHeight="1" x14ac:dyDescent="0.3">
      <c r="A2" s="58"/>
      <c r="B2" s="5"/>
      <c r="C2" s="6"/>
      <c r="D2" s="7" t="s">
        <v>1</v>
      </c>
      <c r="E2" s="8"/>
      <c r="F2" s="9" t="s">
        <v>2</v>
      </c>
      <c r="G2" s="4"/>
      <c r="H2" s="4"/>
    </row>
    <row r="3" spans="1:20" s="17" customFormat="1" ht="42" customHeight="1" x14ac:dyDescent="0.2">
      <c r="A3" s="10" t="s">
        <v>4</v>
      </c>
      <c r="B3" s="11" t="s">
        <v>3</v>
      </c>
      <c r="C3" s="12" t="s">
        <v>6</v>
      </c>
      <c r="D3" s="12" t="s">
        <v>7</v>
      </c>
      <c r="E3" s="11" t="s">
        <v>4</v>
      </c>
      <c r="F3" s="11" t="s">
        <v>8</v>
      </c>
      <c r="G3" s="11" t="s">
        <v>9</v>
      </c>
      <c r="H3" s="11" t="s">
        <v>10</v>
      </c>
      <c r="I3" s="11" t="s">
        <v>11</v>
      </c>
      <c r="J3" s="13" t="s">
        <v>12</v>
      </c>
      <c r="K3" s="14" t="s">
        <v>13</v>
      </c>
      <c r="L3" s="15" t="s">
        <v>14</v>
      </c>
      <c r="M3" s="15" t="s">
        <v>15</v>
      </c>
      <c r="N3" s="15" t="s">
        <v>16</v>
      </c>
      <c r="O3" s="15" t="s">
        <v>17</v>
      </c>
      <c r="P3" s="15" t="s">
        <v>18</v>
      </c>
      <c r="Q3" s="15" t="s">
        <v>19</v>
      </c>
      <c r="R3" s="15" t="s">
        <v>20</v>
      </c>
      <c r="S3" s="15" t="s">
        <v>21</v>
      </c>
      <c r="T3" s="16" t="s">
        <v>22</v>
      </c>
    </row>
    <row r="4" spans="1:20" ht="15.75" customHeight="1" x14ac:dyDescent="0.2">
      <c r="A4" s="60">
        <v>1</v>
      </c>
      <c r="B4" s="61" t="s">
        <v>45</v>
      </c>
      <c r="C4" s="62" t="s">
        <v>24</v>
      </c>
      <c r="D4" s="61" t="s">
        <v>46</v>
      </c>
      <c r="E4" s="61" t="s">
        <v>47</v>
      </c>
      <c r="F4" s="61" t="s">
        <v>48</v>
      </c>
      <c r="G4" s="61" t="s">
        <v>49</v>
      </c>
      <c r="H4" s="61" t="s">
        <v>50</v>
      </c>
      <c r="I4" s="61" t="s">
        <v>51</v>
      </c>
      <c r="J4" s="63" t="s">
        <v>52</v>
      </c>
      <c r="K4" s="64">
        <v>225</v>
      </c>
      <c r="L4" s="65">
        <v>9.7799999999999994</v>
      </c>
      <c r="M4" s="65">
        <v>225</v>
      </c>
      <c r="N4" s="65">
        <v>10.06</v>
      </c>
      <c r="O4" s="65">
        <v>225</v>
      </c>
      <c r="P4" s="65">
        <v>9.6999999999999993</v>
      </c>
      <c r="Q4" s="65">
        <v>225</v>
      </c>
      <c r="R4" s="65">
        <v>10</v>
      </c>
      <c r="S4" s="65">
        <f t="shared" ref="S4:S33" si="0">K4+M4+O4+Q4</f>
        <v>900</v>
      </c>
      <c r="T4" s="66">
        <f t="shared" ref="T4:T33" si="1">SUM(L4,N4,P4,R4)</f>
        <v>39.54</v>
      </c>
    </row>
    <row r="5" spans="1:20" ht="15.75" customHeight="1" x14ac:dyDescent="0.2">
      <c r="A5" s="67">
        <v>2</v>
      </c>
      <c r="B5" s="37" t="s">
        <v>140</v>
      </c>
      <c r="C5" s="36" t="s">
        <v>24</v>
      </c>
      <c r="D5" s="37" t="s">
        <v>141</v>
      </c>
      <c r="E5" s="37" t="s">
        <v>142</v>
      </c>
      <c r="F5" s="37" t="s">
        <v>143</v>
      </c>
      <c r="G5" s="37" t="s">
        <v>144</v>
      </c>
      <c r="H5" s="37" t="s">
        <v>145</v>
      </c>
      <c r="I5" s="37" t="s">
        <v>146</v>
      </c>
      <c r="J5" s="38" t="s">
        <v>147</v>
      </c>
      <c r="K5" s="39">
        <v>225</v>
      </c>
      <c r="L5" s="40">
        <v>11.86</v>
      </c>
      <c r="M5" s="40">
        <v>225</v>
      </c>
      <c r="N5" s="40">
        <v>12.77</v>
      </c>
      <c r="O5" s="40">
        <v>225</v>
      </c>
      <c r="P5" s="40">
        <v>10.42</v>
      </c>
      <c r="Q5" s="40">
        <v>225</v>
      </c>
      <c r="R5" s="40">
        <v>13.32</v>
      </c>
      <c r="S5" s="40">
        <f t="shared" si="0"/>
        <v>900</v>
      </c>
      <c r="T5" s="41">
        <f t="shared" si="1"/>
        <v>48.37</v>
      </c>
    </row>
    <row r="6" spans="1:20" ht="15.75" customHeight="1" x14ac:dyDescent="0.2">
      <c r="A6" s="68">
        <v>3</v>
      </c>
      <c r="B6" s="69" t="s">
        <v>23</v>
      </c>
      <c r="C6" s="70" t="s">
        <v>24</v>
      </c>
      <c r="D6" s="69" t="s">
        <v>25</v>
      </c>
      <c r="E6" s="69" t="s">
        <v>26</v>
      </c>
      <c r="F6" s="69" t="s">
        <v>27</v>
      </c>
      <c r="G6" s="69" t="s">
        <v>28</v>
      </c>
      <c r="H6" s="69" t="s">
        <v>29</v>
      </c>
      <c r="I6" s="69" t="s">
        <v>30</v>
      </c>
      <c r="J6" s="71" t="s">
        <v>31</v>
      </c>
      <c r="K6" s="72">
        <v>225</v>
      </c>
      <c r="L6" s="73">
        <v>14</v>
      </c>
      <c r="M6" s="73">
        <v>225</v>
      </c>
      <c r="N6" s="73">
        <v>14</v>
      </c>
      <c r="O6" s="73">
        <v>225</v>
      </c>
      <c r="P6" s="73">
        <v>16</v>
      </c>
      <c r="Q6" s="73">
        <v>225</v>
      </c>
      <c r="R6" s="73">
        <v>15</v>
      </c>
      <c r="S6" s="73">
        <f t="shared" si="0"/>
        <v>900</v>
      </c>
      <c r="T6" s="74">
        <f t="shared" si="1"/>
        <v>59</v>
      </c>
    </row>
    <row r="7" spans="1:20" ht="15.75" customHeight="1" x14ac:dyDescent="0.2">
      <c r="A7" s="67">
        <v>4</v>
      </c>
      <c r="B7" s="37" t="s">
        <v>223</v>
      </c>
      <c r="C7" s="36" t="s">
        <v>24</v>
      </c>
      <c r="D7" s="37" t="s">
        <v>224</v>
      </c>
      <c r="E7" s="37" t="s">
        <v>225</v>
      </c>
      <c r="F7" s="37" t="s">
        <v>226</v>
      </c>
      <c r="G7" s="37" t="s">
        <v>227</v>
      </c>
      <c r="H7" s="37" t="s">
        <v>228</v>
      </c>
      <c r="I7" s="37" t="s">
        <v>229</v>
      </c>
      <c r="J7" s="38" t="s">
        <v>230</v>
      </c>
      <c r="K7" s="39">
        <v>225</v>
      </c>
      <c r="L7" s="40">
        <v>14</v>
      </c>
      <c r="M7" s="40">
        <v>225</v>
      </c>
      <c r="N7" s="40">
        <v>12</v>
      </c>
      <c r="O7" s="40">
        <v>225</v>
      </c>
      <c r="P7" s="40">
        <v>20</v>
      </c>
      <c r="Q7" s="40">
        <v>225</v>
      </c>
      <c r="R7" s="40">
        <v>13</v>
      </c>
      <c r="S7" s="40">
        <f t="shared" si="0"/>
        <v>900</v>
      </c>
      <c r="T7" s="41">
        <f t="shared" si="1"/>
        <v>59</v>
      </c>
    </row>
    <row r="8" spans="1:20" ht="15.75" customHeight="1" x14ac:dyDescent="0.2">
      <c r="A8" s="68">
        <v>5</v>
      </c>
      <c r="B8" s="69" t="s">
        <v>87</v>
      </c>
      <c r="C8" s="70" t="s">
        <v>24</v>
      </c>
      <c r="D8" s="69" t="s">
        <v>758</v>
      </c>
      <c r="E8" s="69" t="s">
        <v>87</v>
      </c>
      <c r="F8" s="69" t="s">
        <v>88</v>
      </c>
      <c r="G8" s="69" t="s">
        <v>89</v>
      </c>
      <c r="H8" s="69" t="s">
        <v>90</v>
      </c>
      <c r="I8" s="69" t="s">
        <v>91</v>
      </c>
      <c r="J8" s="71" t="s">
        <v>92</v>
      </c>
      <c r="K8" s="72">
        <v>225</v>
      </c>
      <c r="L8" s="73">
        <v>15.51</v>
      </c>
      <c r="M8" s="73">
        <v>225</v>
      </c>
      <c r="N8" s="73">
        <v>19.22</v>
      </c>
      <c r="O8" s="73">
        <v>225</v>
      </c>
      <c r="P8" s="73">
        <v>14.97</v>
      </c>
      <c r="Q8" s="73">
        <v>225</v>
      </c>
      <c r="R8" s="73">
        <v>15.3</v>
      </c>
      <c r="S8" s="73">
        <f t="shared" si="0"/>
        <v>900</v>
      </c>
      <c r="T8" s="74">
        <f t="shared" si="1"/>
        <v>65</v>
      </c>
    </row>
    <row r="9" spans="1:20" ht="15.75" customHeight="1" x14ac:dyDescent="0.2">
      <c r="A9" s="67">
        <v>6</v>
      </c>
      <c r="B9" s="37" t="s">
        <v>106</v>
      </c>
      <c r="C9" s="36" t="s">
        <v>24</v>
      </c>
      <c r="D9" s="37" t="s">
        <v>107</v>
      </c>
      <c r="E9" s="37" t="s">
        <v>108</v>
      </c>
      <c r="F9" s="37" t="s">
        <v>109</v>
      </c>
      <c r="G9" s="37" t="s">
        <v>110</v>
      </c>
      <c r="H9" s="37" t="s">
        <v>111</v>
      </c>
      <c r="I9" s="37" t="s">
        <v>112</v>
      </c>
      <c r="J9" s="38" t="s">
        <v>113</v>
      </c>
      <c r="K9" s="39">
        <v>225</v>
      </c>
      <c r="L9" s="40">
        <v>20.49</v>
      </c>
      <c r="M9" s="40">
        <v>225</v>
      </c>
      <c r="N9" s="40">
        <v>19.02</v>
      </c>
      <c r="O9" s="40">
        <v>225</v>
      </c>
      <c r="P9" s="40">
        <v>20.59</v>
      </c>
      <c r="Q9" s="40">
        <v>225</v>
      </c>
      <c r="R9" s="40">
        <v>18.88</v>
      </c>
      <c r="S9" s="40">
        <f t="shared" si="0"/>
        <v>900</v>
      </c>
      <c r="T9" s="41">
        <f t="shared" si="1"/>
        <v>78.97999999999999</v>
      </c>
    </row>
    <row r="10" spans="1:20" ht="15.75" customHeight="1" x14ac:dyDescent="0.2">
      <c r="A10" s="68">
        <v>7</v>
      </c>
      <c r="B10" s="69" t="s">
        <v>121</v>
      </c>
      <c r="C10" s="70" t="s">
        <v>24</v>
      </c>
      <c r="D10" s="69" t="s">
        <v>122</v>
      </c>
      <c r="E10" s="69" t="s">
        <v>121</v>
      </c>
      <c r="F10" s="69" t="s">
        <v>123</v>
      </c>
      <c r="G10" s="69" t="s">
        <v>124</v>
      </c>
      <c r="H10" s="69" t="s">
        <v>125</v>
      </c>
      <c r="I10" s="69" t="s">
        <v>126</v>
      </c>
      <c r="J10" s="71" t="s">
        <v>127</v>
      </c>
      <c r="K10" s="72">
        <v>225</v>
      </c>
      <c r="L10" s="73">
        <v>19.100000000000001</v>
      </c>
      <c r="M10" s="73">
        <v>225</v>
      </c>
      <c r="N10" s="73">
        <v>21.5</v>
      </c>
      <c r="O10" s="73">
        <v>225</v>
      </c>
      <c r="P10" s="73">
        <v>19.8</v>
      </c>
      <c r="Q10" s="73">
        <v>225</v>
      </c>
      <c r="R10" s="73">
        <v>21.4</v>
      </c>
      <c r="S10" s="73">
        <f t="shared" si="0"/>
        <v>900</v>
      </c>
      <c r="T10" s="74">
        <f t="shared" si="1"/>
        <v>81.800000000000011</v>
      </c>
    </row>
    <row r="11" spans="1:20" ht="15.75" customHeight="1" x14ac:dyDescent="0.2">
      <c r="A11" s="67">
        <v>8</v>
      </c>
      <c r="B11" s="37" t="s">
        <v>67</v>
      </c>
      <c r="C11" s="36" t="s">
        <v>24</v>
      </c>
      <c r="D11" s="37" t="s">
        <v>68</v>
      </c>
      <c r="E11" s="37" t="s">
        <v>67</v>
      </c>
      <c r="F11" s="37" t="s">
        <v>69</v>
      </c>
      <c r="G11" s="37" t="s">
        <v>70</v>
      </c>
      <c r="H11" s="37" t="s">
        <v>71</v>
      </c>
      <c r="I11" s="37" t="s">
        <v>72</v>
      </c>
      <c r="J11" s="38" t="s">
        <v>73</v>
      </c>
      <c r="K11" s="39">
        <v>225</v>
      </c>
      <c r="L11" s="40">
        <v>18</v>
      </c>
      <c r="M11" s="40">
        <v>225</v>
      </c>
      <c r="N11" s="40">
        <v>27</v>
      </c>
      <c r="O11" s="40">
        <v>225</v>
      </c>
      <c r="P11" s="40">
        <v>27</v>
      </c>
      <c r="Q11" s="40">
        <v>225</v>
      </c>
      <c r="R11" s="40">
        <v>20</v>
      </c>
      <c r="S11" s="40">
        <f t="shared" si="0"/>
        <v>900</v>
      </c>
      <c r="T11" s="41">
        <f t="shared" si="1"/>
        <v>92</v>
      </c>
    </row>
    <row r="12" spans="1:20" ht="15.75" customHeight="1" x14ac:dyDescent="0.2">
      <c r="A12" s="68">
        <v>9</v>
      </c>
      <c r="B12" s="69" t="s">
        <v>183</v>
      </c>
      <c r="C12" s="70" t="s">
        <v>24</v>
      </c>
      <c r="D12" s="69" t="s">
        <v>184</v>
      </c>
      <c r="E12" s="69" t="s">
        <v>185</v>
      </c>
      <c r="F12" s="69" t="s">
        <v>186</v>
      </c>
      <c r="G12" s="69" t="s">
        <v>187</v>
      </c>
      <c r="H12" s="69" t="s">
        <v>188</v>
      </c>
      <c r="I12" s="69" t="s">
        <v>189</v>
      </c>
      <c r="J12" s="71" t="s">
        <v>190</v>
      </c>
      <c r="K12" s="72">
        <v>225</v>
      </c>
      <c r="L12" s="73">
        <v>25.5</v>
      </c>
      <c r="M12" s="73">
        <v>225</v>
      </c>
      <c r="N12" s="73">
        <v>27.5</v>
      </c>
      <c r="O12" s="73">
        <v>225</v>
      </c>
      <c r="P12" s="73">
        <v>36.4</v>
      </c>
      <c r="Q12" s="73">
        <v>225</v>
      </c>
      <c r="R12" s="73">
        <v>43.1</v>
      </c>
      <c r="S12" s="73">
        <f t="shared" si="0"/>
        <v>900</v>
      </c>
      <c r="T12" s="74">
        <f t="shared" si="1"/>
        <v>132.5</v>
      </c>
    </row>
    <row r="13" spans="1:20" ht="15.75" customHeight="1" x14ac:dyDescent="0.2">
      <c r="A13" s="67">
        <v>10</v>
      </c>
      <c r="B13" s="37" t="s">
        <v>244</v>
      </c>
      <c r="C13" s="36" t="s">
        <v>24</v>
      </c>
      <c r="D13" s="37" t="s">
        <v>245</v>
      </c>
      <c r="E13" s="37" t="s">
        <v>246</v>
      </c>
      <c r="F13" s="37" t="s">
        <v>247</v>
      </c>
      <c r="G13" s="37" t="s">
        <v>248</v>
      </c>
      <c r="H13" s="37" t="s">
        <v>249</v>
      </c>
      <c r="I13" s="37" t="s">
        <v>250</v>
      </c>
      <c r="J13" s="38" t="s">
        <v>251</v>
      </c>
      <c r="K13" s="39">
        <v>225</v>
      </c>
      <c r="L13" s="40">
        <v>10</v>
      </c>
      <c r="M13" s="40">
        <v>225</v>
      </c>
      <c r="N13" s="40">
        <v>9.5</v>
      </c>
      <c r="O13" s="40">
        <v>225</v>
      </c>
      <c r="P13" s="40">
        <v>9.6999999999999993</v>
      </c>
      <c r="Q13" s="40">
        <v>220</v>
      </c>
      <c r="R13" s="40">
        <v>19.7</v>
      </c>
      <c r="S13" s="40">
        <f t="shared" si="0"/>
        <v>895</v>
      </c>
      <c r="T13" s="41">
        <f t="shared" si="1"/>
        <v>48.9</v>
      </c>
    </row>
    <row r="14" spans="1:20" ht="15.75" customHeight="1" x14ac:dyDescent="0.2">
      <c r="A14" s="68">
        <v>11</v>
      </c>
      <c r="B14" s="69" t="s">
        <v>287</v>
      </c>
      <c r="C14" s="70" t="s">
        <v>24</v>
      </c>
      <c r="D14" s="69" t="s">
        <v>288</v>
      </c>
      <c r="E14" s="69" t="s">
        <v>287</v>
      </c>
      <c r="F14" s="69" t="s">
        <v>289</v>
      </c>
      <c r="G14" s="69" t="s">
        <v>290</v>
      </c>
      <c r="H14" s="69" t="s">
        <v>291</v>
      </c>
      <c r="I14" s="69" t="s">
        <v>292</v>
      </c>
      <c r="J14" s="71" t="s">
        <v>293</v>
      </c>
      <c r="K14" s="72">
        <v>225</v>
      </c>
      <c r="L14" s="73">
        <v>12</v>
      </c>
      <c r="M14" s="73">
        <v>220</v>
      </c>
      <c r="N14" s="73">
        <v>10</v>
      </c>
      <c r="O14" s="73">
        <v>225</v>
      </c>
      <c r="P14" s="73">
        <v>15</v>
      </c>
      <c r="Q14" s="73">
        <v>225</v>
      </c>
      <c r="R14" s="73">
        <v>12</v>
      </c>
      <c r="S14" s="73">
        <f t="shared" si="0"/>
        <v>895</v>
      </c>
      <c r="T14" s="74">
        <f t="shared" si="1"/>
        <v>49</v>
      </c>
    </row>
    <row r="15" spans="1:20" ht="15.75" customHeight="1" x14ac:dyDescent="0.2">
      <c r="A15" s="67">
        <v>12</v>
      </c>
      <c r="B15" s="37" t="s">
        <v>203</v>
      </c>
      <c r="C15" s="36" t="s">
        <v>24</v>
      </c>
      <c r="D15" s="37" t="s">
        <v>204</v>
      </c>
      <c r="E15" s="37" t="s">
        <v>205</v>
      </c>
      <c r="F15" s="37" t="s">
        <v>206</v>
      </c>
      <c r="G15" s="37" t="s">
        <v>207</v>
      </c>
      <c r="H15" s="37" t="s">
        <v>208</v>
      </c>
      <c r="I15" s="37" t="s">
        <v>209</v>
      </c>
      <c r="J15" s="38" t="s">
        <v>210</v>
      </c>
      <c r="K15" s="39">
        <v>225</v>
      </c>
      <c r="L15" s="40">
        <v>10.71</v>
      </c>
      <c r="M15" s="40">
        <v>225</v>
      </c>
      <c r="N15" s="40">
        <v>12.14</v>
      </c>
      <c r="O15" s="40">
        <v>220</v>
      </c>
      <c r="P15" s="40">
        <v>26.51</v>
      </c>
      <c r="Q15" s="40">
        <v>225</v>
      </c>
      <c r="R15" s="40">
        <v>10.55</v>
      </c>
      <c r="S15" s="40">
        <f t="shared" si="0"/>
        <v>895</v>
      </c>
      <c r="T15" s="41">
        <f t="shared" si="1"/>
        <v>59.91</v>
      </c>
    </row>
    <row r="16" spans="1:20" ht="15.75" customHeight="1" x14ac:dyDescent="0.2">
      <c r="A16" s="68">
        <v>13</v>
      </c>
      <c r="B16" s="69" t="s">
        <v>87</v>
      </c>
      <c r="C16" s="70" t="s">
        <v>24</v>
      </c>
      <c r="D16" s="69" t="s">
        <v>93</v>
      </c>
      <c r="E16" s="69" t="s">
        <v>94</v>
      </c>
      <c r="F16" s="69" t="s">
        <v>95</v>
      </c>
      <c r="G16" s="69" t="s">
        <v>96</v>
      </c>
      <c r="H16" s="69" t="s">
        <v>97</v>
      </c>
      <c r="I16" s="69" t="s">
        <v>98</v>
      </c>
      <c r="J16" s="71" t="s">
        <v>99</v>
      </c>
      <c r="K16" s="72">
        <v>225</v>
      </c>
      <c r="L16" s="73">
        <v>17</v>
      </c>
      <c r="M16" s="73">
        <v>225</v>
      </c>
      <c r="N16" s="73">
        <v>18</v>
      </c>
      <c r="O16" s="73">
        <v>225</v>
      </c>
      <c r="P16" s="73">
        <v>19</v>
      </c>
      <c r="Q16" s="73">
        <v>220</v>
      </c>
      <c r="R16" s="73">
        <v>21</v>
      </c>
      <c r="S16" s="73">
        <f t="shared" si="0"/>
        <v>895</v>
      </c>
      <c r="T16" s="74">
        <f t="shared" si="1"/>
        <v>75</v>
      </c>
    </row>
    <row r="17" spans="1:20" ht="15.75" customHeight="1" x14ac:dyDescent="0.2">
      <c r="A17" s="67">
        <v>14</v>
      </c>
      <c r="B17" s="37" t="s">
        <v>140</v>
      </c>
      <c r="C17" s="36" t="s">
        <v>24</v>
      </c>
      <c r="D17" s="37" t="s">
        <v>148</v>
      </c>
      <c r="E17" s="37" t="s">
        <v>149</v>
      </c>
      <c r="F17" s="37" t="s">
        <v>150</v>
      </c>
      <c r="G17" s="37" t="s">
        <v>151</v>
      </c>
      <c r="H17" s="37" t="s">
        <v>152</v>
      </c>
      <c r="I17" s="37" t="s">
        <v>153</v>
      </c>
      <c r="J17" s="38" t="s">
        <v>154</v>
      </c>
      <c r="K17" s="39">
        <v>220</v>
      </c>
      <c r="L17" s="40">
        <v>17.5</v>
      </c>
      <c r="M17" s="40">
        <v>220</v>
      </c>
      <c r="N17" s="40">
        <v>14.2</v>
      </c>
      <c r="O17" s="40">
        <v>225</v>
      </c>
      <c r="P17" s="40">
        <v>13.3</v>
      </c>
      <c r="Q17" s="40">
        <v>220</v>
      </c>
      <c r="R17" s="40">
        <v>15.5</v>
      </c>
      <c r="S17" s="40">
        <f t="shared" si="0"/>
        <v>885</v>
      </c>
      <c r="T17" s="41">
        <f t="shared" si="1"/>
        <v>60.5</v>
      </c>
    </row>
    <row r="18" spans="1:20" ht="15.75" customHeight="1" x14ac:dyDescent="0.2">
      <c r="A18" s="68">
        <v>15</v>
      </c>
      <c r="B18" s="69" t="s">
        <v>367</v>
      </c>
      <c r="C18" s="70" t="s">
        <v>24</v>
      </c>
      <c r="D18" s="69" t="s">
        <v>368</v>
      </c>
      <c r="E18" s="69" t="s">
        <v>185</v>
      </c>
      <c r="F18" s="69" t="s">
        <v>369</v>
      </c>
      <c r="G18" s="69" t="s">
        <v>370</v>
      </c>
      <c r="H18" s="69" t="s">
        <v>371</v>
      </c>
      <c r="I18" s="69" t="s">
        <v>372</v>
      </c>
      <c r="J18" s="71" t="s">
        <v>373</v>
      </c>
      <c r="K18" s="72">
        <v>220</v>
      </c>
      <c r="L18" s="73">
        <v>21.73</v>
      </c>
      <c r="M18" s="73">
        <v>220</v>
      </c>
      <c r="N18" s="73">
        <v>23.44</v>
      </c>
      <c r="O18" s="73">
        <v>220</v>
      </c>
      <c r="P18" s="73">
        <v>25.16</v>
      </c>
      <c r="Q18" s="73">
        <v>220</v>
      </c>
      <c r="R18" s="73">
        <v>19.350000000000001</v>
      </c>
      <c r="S18" s="73">
        <f t="shared" si="0"/>
        <v>880</v>
      </c>
      <c r="T18" s="74">
        <f t="shared" si="1"/>
        <v>89.68</v>
      </c>
    </row>
    <row r="19" spans="1:20" ht="15.75" customHeight="1" x14ac:dyDescent="0.2">
      <c r="A19" s="67">
        <v>16</v>
      </c>
      <c r="B19" s="37" t="s">
        <v>328</v>
      </c>
      <c r="C19" s="36" t="s">
        <v>24</v>
      </c>
      <c r="D19" s="37" t="s">
        <v>329</v>
      </c>
      <c r="E19" s="37" t="s">
        <v>185</v>
      </c>
      <c r="F19" s="37" t="s">
        <v>330</v>
      </c>
      <c r="G19" s="37" t="s">
        <v>331</v>
      </c>
      <c r="H19" s="37" t="s">
        <v>332</v>
      </c>
      <c r="I19" s="37" t="s">
        <v>333</v>
      </c>
      <c r="J19" s="38" t="s">
        <v>334</v>
      </c>
      <c r="K19" s="39">
        <v>220</v>
      </c>
      <c r="L19" s="40">
        <v>27.96</v>
      </c>
      <c r="M19" s="40">
        <v>220</v>
      </c>
      <c r="N19" s="40">
        <v>20.49</v>
      </c>
      <c r="O19" s="40">
        <v>220</v>
      </c>
      <c r="P19" s="40">
        <v>21.15</v>
      </c>
      <c r="Q19" s="40">
        <v>220</v>
      </c>
      <c r="R19" s="40">
        <v>22.27</v>
      </c>
      <c r="S19" s="40">
        <f t="shared" si="0"/>
        <v>880</v>
      </c>
      <c r="T19" s="41">
        <f t="shared" si="1"/>
        <v>91.86999999999999</v>
      </c>
    </row>
    <row r="20" spans="1:20" ht="15.75" customHeight="1" x14ac:dyDescent="0.2">
      <c r="A20" s="68">
        <v>17</v>
      </c>
      <c r="B20" s="69" t="s">
        <v>23</v>
      </c>
      <c r="C20" s="70" t="s">
        <v>24</v>
      </c>
      <c r="D20" s="69" t="s">
        <v>32</v>
      </c>
      <c r="E20" s="69" t="s">
        <v>23</v>
      </c>
      <c r="F20" s="69" t="s">
        <v>33</v>
      </c>
      <c r="G20" s="69" t="s">
        <v>34</v>
      </c>
      <c r="H20" s="69" t="s">
        <v>35</v>
      </c>
      <c r="I20" s="69" t="s">
        <v>36</v>
      </c>
      <c r="J20" s="71" t="s">
        <v>37</v>
      </c>
      <c r="K20" s="72">
        <v>220</v>
      </c>
      <c r="L20" s="73">
        <v>31</v>
      </c>
      <c r="M20" s="73">
        <v>220</v>
      </c>
      <c r="N20" s="73">
        <v>23</v>
      </c>
      <c r="O20" s="73">
        <v>220</v>
      </c>
      <c r="P20" s="73">
        <v>20</v>
      </c>
      <c r="Q20" s="73">
        <v>220</v>
      </c>
      <c r="R20" s="73">
        <v>19</v>
      </c>
      <c r="S20" s="73">
        <f t="shared" si="0"/>
        <v>880</v>
      </c>
      <c r="T20" s="74">
        <f t="shared" si="1"/>
        <v>93</v>
      </c>
    </row>
    <row r="21" spans="1:20" ht="15.75" customHeight="1" x14ac:dyDescent="0.2">
      <c r="A21" s="67">
        <v>18</v>
      </c>
      <c r="B21" s="37" t="s">
        <v>367</v>
      </c>
      <c r="C21" s="36" t="s">
        <v>24</v>
      </c>
      <c r="D21" s="37" t="s">
        <v>374</v>
      </c>
      <c r="E21" s="37" t="s">
        <v>185</v>
      </c>
      <c r="F21" s="37" t="s">
        <v>375</v>
      </c>
      <c r="G21" s="37" t="s">
        <v>376</v>
      </c>
      <c r="H21" s="37" t="s">
        <v>377</v>
      </c>
      <c r="I21" s="37" t="s">
        <v>378</v>
      </c>
      <c r="J21" s="38" t="s">
        <v>379</v>
      </c>
      <c r="K21" s="39">
        <v>220</v>
      </c>
      <c r="L21" s="40">
        <v>24.17</v>
      </c>
      <c r="M21" s="40">
        <v>220</v>
      </c>
      <c r="N21" s="40">
        <v>23.15</v>
      </c>
      <c r="O21" s="40">
        <v>220</v>
      </c>
      <c r="P21" s="40">
        <v>26.73</v>
      </c>
      <c r="Q21" s="40">
        <v>220</v>
      </c>
      <c r="R21" s="40">
        <v>24.26</v>
      </c>
      <c r="S21" s="40">
        <f t="shared" si="0"/>
        <v>880</v>
      </c>
      <c r="T21" s="41">
        <f t="shared" si="1"/>
        <v>98.31</v>
      </c>
    </row>
    <row r="22" spans="1:20" ht="15.75" customHeight="1" x14ac:dyDescent="0.2">
      <c r="A22" s="68">
        <v>19</v>
      </c>
      <c r="B22" s="69" t="s">
        <v>223</v>
      </c>
      <c r="C22" s="70" t="s">
        <v>24</v>
      </c>
      <c r="D22" s="69" t="s">
        <v>231</v>
      </c>
      <c r="E22" s="69" t="s">
        <v>232</v>
      </c>
      <c r="F22" s="69" t="s">
        <v>233</v>
      </c>
      <c r="G22" s="69" t="s">
        <v>234</v>
      </c>
      <c r="H22" s="69" t="s">
        <v>235</v>
      </c>
      <c r="I22" s="69" t="s">
        <v>236</v>
      </c>
      <c r="J22" s="71" t="s">
        <v>237</v>
      </c>
      <c r="K22" s="72">
        <v>220</v>
      </c>
      <c r="L22" s="73">
        <v>23</v>
      </c>
      <c r="M22" s="73">
        <v>225</v>
      </c>
      <c r="N22" s="73">
        <v>21</v>
      </c>
      <c r="O22" s="73">
        <v>215</v>
      </c>
      <c r="P22" s="73">
        <v>39</v>
      </c>
      <c r="Q22" s="73">
        <v>220</v>
      </c>
      <c r="R22" s="73">
        <v>26</v>
      </c>
      <c r="S22" s="73">
        <f t="shared" si="0"/>
        <v>880</v>
      </c>
      <c r="T22" s="74">
        <f t="shared" si="1"/>
        <v>109</v>
      </c>
    </row>
    <row r="23" spans="1:20" ht="15.75" customHeight="1" x14ac:dyDescent="0.2">
      <c r="A23" s="67">
        <v>20</v>
      </c>
      <c r="B23" s="37" t="s">
        <v>347</v>
      </c>
      <c r="C23" s="36" t="s">
        <v>24</v>
      </c>
      <c r="D23" s="37" t="s">
        <v>348</v>
      </c>
      <c r="E23" s="37" t="s">
        <v>185</v>
      </c>
      <c r="F23" s="37" t="s">
        <v>349</v>
      </c>
      <c r="G23" s="37" t="s">
        <v>350</v>
      </c>
      <c r="H23" s="37" t="s">
        <v>351</v>
      </c>
      <c r="I23" s="37" t="s">
        <v>352</v>
      </c>
      <c r="J23" s="38" t="s">
        <v>353</v>
      </c>
      <c r="K23" s="39">
        <v>220</v>
      </c>
      <c r="L23" s="40">
        <v>25.2</v>
      </c>
      <c r="M23" s="40">
        <v>220</v>
      </c>
      <c r="N23" s="40">
        <v>25.7</v>
      </c>
      <c r="O23" s="40">
        <v>220</v>
      </c>
      <c r="P23" s="40">
        <v>25</v>
      </c>
      <c r="Q23" s="40">
        <v>220</v>
      </c>
      <c r="R23" s="40">
        <v>37.9</v>
      </c>
      <c r="S23" s="40">
        <f t="shared" si="0"/>
        <v>880</v>
      </c>
      <c r="T23" s="41">
        <f t="shared" si="1"/>
        <v>113.80000000000001</v>
      </c>
    </row>
    <row r="24" spans="1:20" ht="15.75" customHeight="1" x14ac:dyDescent="0.2">
      <c r="A24" s="68">
        <v>21</v>
      </c>
      <c r="B24" s="69" t="s">
        <v>121</v>
      </c>
      <c r="C24" s="70" t="s">
        <v>24</v>
      </c>
      <c r="D24" s="69" t="s">
        <v>128</v>
      </c>
      <c r="E24" s="69" t="s">
        <v>121</v>
      </c>
      <c r="F24" s="69" t="s">
        <v>129</v>
      </c>
      <c r="G24" s="69" t="s">
        <v>130</v>
      </c>
      <c r="H24" s="69" t="s">
        <v>131</v>
      </c>
      <c r="I24" s="69" t="s">
        <v>132</v>
      </c>
      <c r="J24" s="71" t="s">
        <v>133</v>
      </c>
      <c r="K24" s="72">
        <v>205</v>
      </c>
      <c r="L24" s="73">
        <v>39.9</v>
      </c>
      <c r="M24" s="73">
        <v>225</v>
      </c>
      <c r="N24" s="73">
        <v>22</v>
      </c>
      <c r="O24" s="73">
        <v>225</v>
      </c>
      <c r="P24" s="73">
        <v>36</v>
      </c>
      <c r="Q24" s="73">
        <v>225</v>
      </c>
      <c r="R24" s="73">
        <v>23</v>
      </c>
      <c r="S24" s="73">
        <f t="shared" si="0"/>
        <v>880</v>
      </c>
      <c r="T24" s="74">
        <f t="shared" si="1"/>
        <v>120.9</v>
      </c>
    </row>
    <row r="25" spans="1:20" ht="15.75" customHeight="1" x14ac:dyDescent="0.2">
      <c r="A25" s="67">
        <v>22</v>
      </c>
      <c r="B25" s="37" t="s">
        <v>367</v>
      </c>
      <c r="C25" s="36" t="s">
        <v>24</v>
      </c>
      <c r="D25" s="37" t="s">
        <v>380</v>
      </c>
      <c r="E25" s="37" t="s">
        <v>185</v>
      </c>
      <c r="F25" s="37" t="s">
        <v>381</v>
      </c>
      <c r="G25" s="37" t="s">
        <v>382</v>
      </c>
      <c r="H25" s="37" t="s">
        <v>383</v>
      </c>
      <c r="I25" s="37" t="s">
        <v>384</v>
      </c>
      <c r="J25" s="38" t="s">
        <v>385</v>
      </c>
      <c r="K25" s="39">
        <v>225</v>
      </c>
      <c r="L25" s="40">
        <v>12.49</v>
      </c>
      <c r="M25" s="40">
        <v>200</v>
      </c>
      <c r="N25" s="40">
        <v>12.77</v>
      </c>
      <c r="O25" s="40">
        <v>225</v>
      </c>
      <c r="P25" s="40">
        <v>11.5</v>
      </c>
      <c r="Q25" s="40">
        <v>225</v>
      </c>
      <c r="R25" s="40">
        <v>12.3</v>
      </c>
      <c r="S25" s="40">
        <f t="shared" si="0"/>
        <v>875</v>
      </c>
      <c r="T25" s="41">
        <f t="shared" si="1"/>
        <v>49.06</v>
      </c>
    </row>
    <row r="26" spans="1:20" ht="15.75" customHeight="1" x14ac:dyDescent="0.2">
      <c r="A26" s="68">
        <v>23</v>
      </c>
      <c r="B26" s="69" t="s">
        <v>203</v>
      </c>
      <c r="C26" s="70" t="s">
        <v>24</v>
      </c>
      <c r="D26" s="69" t="s">
        <v>211</v>
      </c>
      <c r="E26" s="69" t="s">
        <v>203</v>
      </c>
      <c r="F26" s="69" t="s">
        <v>212</v>
      </c>
      <c r="G26" s="69" t="s">
        <v>213</v>
      </c>
      <c r="H26" s="69" t="s">
        <v>214</v>
      </c>
      <c r="I26" s="69" t="s">
        <v>215</v>
      </c>
      <c r="J26" s="71" t="s">
        <v>216</v>
      </c>
      <c r="K26" s="72">
        <v>215</v>
      </c>
      <c r="L26" s="73">
        <v>17.3</v>
      </c>
      <c r="M26" s="73">
        <v>225</v>
      </c>
      <c r="N26" s="73">
        <v>10.199999999999999</v>
      </c>
      <c r="O26" s="73">
        <v>215</v>
      </c>
      <c r="P26" s="73">
        <v>20.100000000000001</v>
      </c>
      <c r="Q26" s="73">
        <v>220</v>
      </c>
      <c r="R26" s="73">
        <v>9.6999999999999993</v>
      </c>
      <c r="S26" s="73">
        <f t="shared" si="0"/>
        <v>875</v>
      </c>
      <c r="T26" s="74">
        <f t="shared" si="1"/>
        <v>57.3</v>
      </c>
    </row>
    <row r="27" spans="1:20" ht="15.75" customHeight="1" x14ac:dyDescent="0.2">
      <c r="A27" s="67">
        <v>24</v>
      </c>
      <c r="B27" s="37" t="s">
        <v>87</v>
      </c>
      <c r="C27" s="36" t="s">
        <v>24</v>
      </c>
      <c r="D27" s="37" t="s">
        <v>100</v>
      </c>
      <c r="E27" s="37" t="s">
        <v>101</v>
      </c>
      <c r="F27" s="37" t="s">
        <v>88</v>
      </c>
      <c r="G27" s="37" t="s">
        <v>102</v>
      </c>
      <c r="H27" s="37" t="s">
        <v>103</v>
      </c>
      <c r="I27" s="37" t="s">
        <v>104</v>
      </c>
      <c r="J27" s="38" t="s">
        <v>105</v>
      </c>
      <c r="K27" s="39">
        <v>220</v>
      </c>
      <c r="L27" s="40">
        <v>18.649999999999999</v>
      </c>
      <c r="M27" s="40">
        <v>215</v>
      </c>
      <c r="N27" s="40">
        <v>21.44</v>
      </c>
      <c r="O27" s="40">
        <v>220</v>
      </c>
      <c r="P27" s="40">
        <v>19.66</v>
      </c>
      <c r="Q27" s="40">
        <v>220</v>
      </c>
      <c r="R27" s="40">
        <v>19.54</v>
      </c>
      <c r="S27" s="40">
        <f t="shared" si="0"/>
        <v>875</v>
      </c>
      <c r="T27" s="41">
        <f t="shared" si="1"/>
        <v>79.289999999999992</v>
      </c>
    </row>
    <row r="28" spans="1:20" ht="15.75" customHeight="1" x14ac:dyDescent="0.2">
      <c r="A28" s="68">
        <v>25</v>
      </c>
      <c r="B28" s="69" t="s">
        <v>45</v>
      </c>
      <c r="C28" s="70" t="s">
        <v>24</v>
      </c>
      <c r="D28" s="69" t="s">
        <v>53</v>
      </c>
      <c r="E28" s="69" t="s">
        <v>54</v>
      </c>
      <c r="F28" s="69" t="s">
        <v>55</v>
      </c>
      <c r="G28" s="69" t="s">
        <v>56</v>
      </c>
      <c r="H28" s="69" t="s">
        <v>57</v>
      </c>
      <c r="I28" s="69" t="s">
        <v>58</v>
      </c>
      <c r="J28" s="71" t="s">
        <v>59</v>
      </c>
      <c r="K28" s="72">
        <v>220</v>
      </c>
      <c r="L28" s="73">
        <v>22.3</v>
      </c>
      <c r="M28" s="73">
        <v>220</v>
      </c>
      <c r="N28" s="73">
        <v>19.399999999999999</v>
      </c>
      <c r="O28" s="73">
        <v>220</v>
      </c>
      <c r="P28" s="73">
        <v>19.7</v>
      </c>
      <c r="Q28" s="73">
        <v>215</v>
      </c>
      <c r="R28" s="73">
        <v>20.2</v>
      </c>
      <c r="S28" s="73">
        <f t="shared" si="0"/>
        <v>875</v>
      </c>
      <c r="T28" s="74">
        <f t="shared" si="1"/>
        <v>81.600000000000009</v>
      </c>
    </row>
    <row r="29" spans="1:20" ht="15.75" customHeight="1" x14ac:dyDescent="0.2">
      <c r="A29" s="67">
        <v>26</v>
      </c>
      <c r="B29" s="37" t="s">
        <v>87</v>
      </c>
      <c r="C29" s="36" t="s">
        <v>24</v>
      </c>
      <c r="D29" s="37" t="s">
        <v>739</v>
      </c>
      <c r="E29" s="37" t="s">
        <v>740</v>
      </c>
      <c r="F29" s="37" t="s">
        <v>741</v>
      </c>
      <c r="G29" s="37" t="s">
        <v>742</v>
      </c>
      <c r="H29" s="37" t="s">
        <v>743</v>
      </c>
      <c r="I29" s="37" t="s">
        <v>744</v>
      </c>
      <c r="J29" s="38" t="s">
        <v>745</v>
      </c>
      <c r="K29" s="39">
        <v>220</v>
      </c>
      <c r="L29" s="40">
        <v>20.62</v>
      </c>
      <c r="M29" s="40">
        <v>220</v>
      </c>
      <c r="N29" s="40">
        <v>20.37</v>
      </c>
      <c r="O29" s="40">
        <v>215</v>
      </c>
      <c r="P29" s="40">
        <v>19.440000000000001</v>
      </c>
      <c r="Q29" s="40">
        <v>220</v>
      </c>
      <c r="R29" s="40">
        <v>27</v>
      </c>
      <c r="S29" s="40">
        <f t="shared" si="0"/>
        <v>875</v>
      </c>
      <c r="T29" s="41">
        <f t="shared" si="1"/>
        <v>87.43</v>
      </c>
    </row>
    <row r="30" spans="1:20" ht="15.75" customHeight="1" x14ac:dyDescent="0.2">
      <c r="A30" s="68">
        <v>27</v>
      </c>
      <c r="B30" s="69" t="s">
        <v>162</v>
      </c>
      <c r="C30" s="70" t="s">
        <v>24</v>
      </c>
      <c r="D30" s="69" t="s">
        <v>163</v>
      </c>
      <c r="E30" s="69" t="s">
        <v>164</v>
      </c>
      <c r="F30" s="69" t="s">
        <v>165</v>
      </c>
      <c r="G30" s="69" t="s">
        <v>166</v>
      </c>
      <c r="H30" s="69" t="s">
        <v>167</v>
      </c>
      <c r="I30" s="69" t="s">
        <v>168</v>
      </c>
      <c r="J30" s="71" t="s">
        <v>169</v>
      </c>
      <c r="K30" s="72">
        <v>220</v>
      </c>
      <c r="L30" s="73">
        <v>21.2</v>
      </c>
      <c r="M30" s="73">
        <v>220</v>
      </c>
      <c r="N30" s="73">
        <v>19.8</v>
      </c>
      <c r="O30" s="73">
        <v>220</v>
      </c>
      <c r="P30" s="73">
        <v>25.3</v>
      </c>
      <c r="Q30" s="73">
        <v>215</v>
      </c>
      <c r="R30" s="73">
        <v>27.4</v>
      </c>
      <c r="S30" s="73">
        <f t="shared" si="0"/>
        <v>875</v>
      </c>
      <c r="T30" s="74">
        <f t="shared" si="1"/>
        <v>93.699999999999989</v>
      </c>
    </row>
    <row r="31" spans="1:20" ht="15.75" customHeight="1" x14ac:dyDescent="0.2">
      <c r="A31" s="67">
        <v>28</v>
      </c>
      <c r="B31" s="37" t="s">
        <v>367</v>
      </c>
      <c r="C31" s="36" t="s">
        <v>24</v>
      </c>
      <c r="D31" s="37" t="s">
        <v>746</v>
      </c>
      <c r="E31" s="37" t="s">
        <v>185</v>
      </c>
      <c r="F31" s="37" t="s">
        <v>747</v>
      </c>
      <c r="G31" s="37" t="s">
        <v>748</v>
      </c>
      <c r="H31" s="37" t="s">
        <v>749</v>
      </c>
      <c r="I31" s="37" t="s">
        <v>750</v>
      </c>
      <c r="J31" s="38" t="s">
        <v>751</v>
      </c>
      <c r="K31" s="39">
        <v>220</v>
      </c>
      <c r="L31" s="40">
        <v>23.61</v>
      </c>
      <c r="M31" s="40">
        <v>220</v>
      </c>
      <c r="N31" s="40">
        <v>23.08</v>
      </c>
      <c r="O31" s="40">
        <v>215</v>
      </c>
      <c r="P31" s="40">
        <v>27.92</v>
      </c>
      <c r="Q31" s="40">
        <v>220</v>
      </c>
      <c r="R31" s="40">
        <v>22.34</v>
      </c>
      <c r="S31" s="40">
        <f t="shared" si="0"/>
        <v>875</v>
      </c>
      <c r="T31" s="41">
        <f t="shared" si="1"/>
        <v>96.95</v>
      </c>
    </row>
    <row r="32" spans="1:20" ht="15.75" customHeight="1" x14ac:dyDescent="0.2">
      <c r="A32" s="68">
        <v>29</v>
      </c>
      <c r="B32" s="69" t="s">
        <v>367</v>
      </c>
      <c r="C32" s="70" t="s">
        <v>24</v>
      </c>
      <c r="D32" s="69" t="s">
        <v>752</v>
      </c>
      <c r="E32" s="69" t="s">
        <v>185</v>
      </c>
      <c r="F32" s="69" t="s">
        <v>753</v>
      </c>
      <c r="G32" s="69" t="s">
        <v>754</v>
      </c>
      <c r="H32" s="69" t="s">
        <v>755</v>
      </c>
      <c r="I32" s="69" t="s">
        <v>756</v>
      </c>
      <c r="J32" s="71" t="s">
        <v>757</v>
      </c>
      <c r="K32" s="72">
        <v>220</v>
      </c>
      <c r="L32" s="73">
        <v>28.95</v>
      </c>
      <c r="M32" s="73">
        <v>215</v>
      </c>
      <c r="N32" s="73">
        <v>29.68</v>
      </c>
      <c r="O32" s="73">
        <v>220</v>
      </c>
      <c r="P32" s="73">
        <v>26.42</v>
      </c>
      <c r="Q32" s="73">
        <v>220</v>
      </c>
      <c r="R32" s="73">
        <v>22.48</v>
      </c>
      <c r="S32" s="73">
        <f t="shared" si="0"/>
        <v>875</v>
      </c>
      <c r="T32" s="74">
        <f t="shared" si="1"/>
        <v>107.53</v>
      </c>
    </row>
    <row r="33" spans="1:20" ht="15.75" customHeight="1" x14ac:dyDescent="0.2">
      <c r="A33" s="75">
        <v>30</v>
      </c>
      <c r="B33" s="76" t="s">
        <v>121</v>
      </c>
      <c r="C33" s="77" t="s">
        <v>24</v>
      </c>
      <c r="D33" s="76" t="s">
        <v>134</v>
      </c>
      <c r="E33" s="76" t="s">
        <v>121</v>
      </c>
      <c r="F33" s="76" t="s">
        <v>135</v>
      </c>
      <c r="G33" s="76" t="s">
        <v>136</v>
      </c>
      <c r="H33" s="76" t="s">
        <v>137</v>
      </c>
      <c r="I33" s="76" t="s">
        <v>138</v>
      </c>
      <c r="J33" s="78" t="s">
        <v>139</v>
      </c>
      <c r="K33" s="79">
        <v>220</v>
      </c>
      <c r="L33" s="80">
        <v>39</v>
      </c>
      <c r="M33" s="80">
        <v>215</v>
      </c>
      <c r="N33" s="80">
        <v>37</v>
      </c>
      <c r="O33" s="80">
        <v>215</v>
      </c>
      <c r="P33" s="80">
        <v>35</v>
      </c>
      <c r="Q33" s="80">
        <v>225</v>
      </c>
      <c r="R33" s="80">
        <v>25</v>
      </c>
      <c r="S33" s="80">
        <f t="shared" si="0"/>
        <v>875</v>
      </c>
      <c r="T33" s="81">
        <f t="shared" si="1"/>
        <v>136</v>
      </c>
    </row>
    <row r="34" spans="1:20" customFormat="1" ht="37.5" customHeight="1" x14ac:dyDescent="0.3">
      <c r="A34" s="58"/>
      <c r="B34" s="2"/>
      <c r="C34" s="8"/>
      <c r="D34" s="3" t="s">
        <v>738</v>
      </c>
      <c r="E34" s="59"/>
      <c r="F34" s="59"/>
      <c r="G34" s="4"/>
      <c r="H34" s="4"/>
    </row>
    <row r="35" spans="1:20" customFormat="1" ht="37.5" customHeight="1" x14ac:dyDescent="0.3">
      <c r="A35" s="58"/>
      <c r="B35" s="5"/>
      <c r="C35" s="6"/>
      <c r="D35" s="7" t="s">
        <v>408</v>
      </c>
      <c r="E35" s="8"/>
      <c r="F35" s="9" t="s">
        <v>2</v>
      </c>
      <c r="G35" s="4"/>
      <c r="H35" s="4"/>
    </row>
    <row r="36" spans="1:20" s="17" customFormat="1" ht="42" customHeight="1" x14ac:dyDescent="0.2">
      <c r="A36" s="10" t="s">
        <v>4</v>
      </c>
      <c r="B36" s="11" t="s">
        <v>3</v>
      </c>
      <c r="C36" s="12" t="s">
        <v>6</v>
      </c>
      <c r="D36" s="12" t="s">
        <v>7</v>
      </c>
      <c r="E36" s="11" t="s">
        <v>4</v>
      </c>
      <c r="F36" s="11" t="s">
        <v>8</v>
      </c>
      <c r="G36" s="11" t="s">
        <v>9</v>
      </c>
      <c r="H36" s="11" t="s">
        <v>10</v>
      </c>
      <c r="I36" s="11" t="s">
        <v>11</v>
      </c>
      <c r="J36" s="13" t="s">
        <v>12</v>
      </c>
      <c r="K36" s="14" t="s">
        <v>13</v>
      </c>
      <c r="L36" s="15" t="s">
        <v>14</v>
      </c>
      <c r="M36" s="15" t="s">
        <v>15</v>
      </c>
      <c r="N36" s="15" t="s">
        <v>16</v>
      </c>
      <c r="O36" s="15" t="s">
        <v>17</v>
      </c>
      <c r="P36" s="15" t="s">
        <v>18</v>
      </c>
      <c r="Q36" s="15" t="s">
        <v>19</v>
      </c>
      <c r="R36" s="15" t="s">
        <v>20</v>
      </c>
      <c r="S36" s="15" t="s">
        <v>21</v>
      </c>
      <c r="T36" s="16" t="s">
        <v>22</v>
      </c>
    </row>
    <row r="37" spans="1:20" ht="15.75" customHeight="1" x14ac:dyDescent="0.2">
      <c r="A37" s="60">
        <v>1</v>
      </c>
      <c r="B37" s="61" t="s">
        <v>307</v>
      </c>
      <c r="C37" s="62" t="s">
        <v>409</v>
      </c>
      <c r="D37" s="61" t="s">
        <v>308</v>
      </c>
      <c r="E37" s="61" t="s">
        <v>309</v>
      </c>
      <c r="F37" s="61" t="s">
        <v>655</v>
      </c>
      <c r="G37" s="61" t="s">
        <v>656</v>
      </c>
      <c r="H37" s="61" t="s">
        <v>657</v>
      </c>
      <c r="I37" s="61" t="s">
        <v>658</v>
      </c>
      <c r="J37" s="63" t="s">
        <v>659</v>
      </c>
      <c r="K37" s="64">
        <v>275</v>
      </c>
      <c r="L37" s="65">
        <v>7.66</v>
      </c>
      <c r="M37" s="65">
        <v>275</v>
      </c>
      <c r="N37" s="65">
        <v>7.8</v>
      </c>
      <c r="O37" s="65">
        <v>275</v>
      </c>
      <c r="P37" s="65">
        <v>7.87</v>
      </c>
      <c r="Q37" s="65">
        <v>275</v>
      </c>
      <c r="R37" s="65">
        <v>8.11</v>
      </c>
      <c r="S37" s="65">
        <f t="shared" ref="S37:S66" si="2">K37+M37+O37+Q37</f>
        <v>1100</v>
      </c>
      <c r="T37" s="66">
        <f t="shared" ref="T37:T66" si="3">SUM(L37,N37,P37,R37)</f>
        <v>31.44</v>
      </c>
    </row>
    <row r="38" spans="1:20" ht="15.75" customHeight="1" x14ac:dyDescent="0.2">
      <c r="A38" s="67">
        <v>2</v>
      </c>
      <c r="B38" s="37" t="s">
        <v>244</v>
      </c>
      <c r="C38" s="36" t="s">
        <v>409</v>
      </c>
      <c r="D38" s="37" t="s">
        <v>252</v>
      </c>
      <c r="E38" s="37" t="s">
        <v>253</v>
      </c>
      <c r="F38" s="37" t="s">
        <v>254</v>
      </c>
      <c r="G38" s="37" t="s">
        <v>602</v>
      </c>
      <c r="H38" s="37" t="s">
        <v>603</v>
      </c>
      <c r="I38" s="37" t="s">
        <v>604</v>
      </c>
      <c r="J38" s="38" t="s">
        <v>605</v>
      </c>
      <c r="K38" s="39">
        <v>275</v>
      </c>
      <c r="L38" s="40">
        <v>10</v>
      </c>
      <c r="M38" s="40">
        <v>275</v>
      </c>
      <c r="N38" s="40">
        <v>9.6999999999999993</v>
      </c>
      <c r="O38" s="40">
        <v>275</v>
      </c>
      <c r="P38" s="40">
        <v>9.9</v>
      </c>
      <c r="Q38" s="40">
        <v>275</v>
      </c>
      <c r="R38" s="40">
        <v>9.4</v>
      </c>
      <c r="S38" s="40">
        <f t="shared" si="2"/>
        <v>1100</v>
      </c>
      <c r="T38" s="41">
        <f t="shared" si="3"/>
        <v>39</v>
      </c>
    </row>
    <row r="39" spans="1:20" ht="15.75" customHeight="1" x14ac:dyDescent="0.2">
      <c r="A39" s="68">
        <v>3</v>
      </c>
      <c r="B39" s="69" t="s">
        <v>45</v>
      </c>
      <c r="C39" s="70" t="s">
        <v>409</v>
      </c>
      <c r="D39" s="69" t="s">
        <v>46</v>
      </c>
      <c r="E39" s="69" t="s">
        <v>47</v>
      </c>
      <c r="F39" s="69" t="s">
        <v>48</v>
      </c>
      <c r="G39" s="69" t="s">
        <v>429</v>
      </c>
      <c r="H39" s="69" t="s">
        <v>430</v>
      </c>
      <c r="I39" s="69" t="s">
        <v>431</v>
      </c>
      <c r="J39" s="71" t="s">
        <v>432</v>
      </c>
      <c r="K39" s="72">
        <v>275</v>
      </c>
      <c r="L39" s="73">
        <v>12.27</v>
      </c>
      <c r="M39" s="73">
        <v>275</v>
      </c>
      <c r="N39" s="73">
        <v>11.07</v>
      </c>
      <c r="O39" s="73">
        <v>275</v>
      </c>
      <c r="P39" s="73">
        <v>11.62</v>
      </c>
      <c r="Q39" s="73">
        <v>275</v>
      </c>
      <c r="R39" s="73">
        <v>11.77</v>
      </c>
      <c r="S39" s="73">
        <f t="shared" si="2"/>
        <v>1100</v>
      </c>
      <c r="T39" s="74">
        <f t="shared" si="3"/>
        <v>46.730000000000004</v>
      </c>
    </row>
    <row r="40" spans="1:20" ht="15.75" customHeight="1" x14ac:dyDescent="0.2">
      <c r="A40" s="67">
        <v>4</v>
      </c>
      <c r="B40" s="37" t="s">
        <v>203</v>
      </c>
      <c r="C40" s="36" t="s">
        <v>409</v>
      </c>
      <c r="D40" s="37" t="s">
        <v>204</v>
      </c>
      <c r="E40" s="37" t="s">
        <v>205</v>
      </c>
      <c r="F40" s="37" t="s">
        <v>571</v>
      </c>
      <c r="G40" s="37" t="s">
        <v>572</v>
      </c>
      <c r="H40" s="37" t="s">
        <v>573</v>
      </c>
      <c r="I40" s="37" t="s">
        <v>574</v>
      </c>
      <c r="J40" s="38" t="s">
        <v>575</v>
      </c>
      <c r="K40" s="39">
        <v>275</v>
      </c>
      <c r="L40" s="40">
        <v>11.47</v>
      </c>
      <c r="M40" s="40">
        <v>275</v>
      </c>
      <c r="N40" s="40">
        <v>12.5</v>
      </c>
      <c r="O40" s="40">
        <v>275</v>
      </c>
      <c r="P40" s="40">
        <v>11.13</v>
      </c>
      <c r="Q40" s="40">
        <v>275</v>
      </c>
      <c r="R40" s="40">
        <v>11.85</v>
      </c>
      <c r="S40" s="40">
        <f t="shared" si="2"/>
        <v>1100</v>
      </c>
      <c r="T40" s="41">
        <f t="shared" si="3"/>
        <v>46.95</v>
      </c>
    </row>
    <row r="41" spans="1:20" ht="15.75" customHeight="1" x14ac:dyDescent="0.2">
      <c r="A41" s="68">
        <v>5</v>
      </c>
      <c r="B41" s="69" t="s">
        <v>23</v>
      </c>
      <c r="C41" s="70" t="s">
        <v>409</v>
      </c>
      <c r="D41" s="69" t="s">
        <v>25</v>
      </c>
      <c r="E41" s="69" t="s">
        <v>26</v>
      </c>
      <c r="F41" s="69" t="s">
        <v>410</v>
      </c>
      <c r="G41" s="69" t="s">
        <v>411</v>
      </c>
      <c r="H41" s="69" t="s">
        <v>412</v>
      </c>
      <c r="I41" s="69" t="s">
        <v>413</v>
      </c>
      <c r="J41" s="71" t="s">
        <v>414</v>
      </c>
      <c r="K41" s="72">
        <v>275</v>
      </c>
      <c r="L41" s="73">
        <v>15</v>
      </c>
      <c r="M41" s="73">
        <v>275</v>
      </c>
      <c r="N41" s="73">
        <v>15</v>
      </c>
      <c r="O41" s="73">
        <v>275</v>
      </c>
      <c r="P41" s="73">
        <v>18</v>
      </c>
      <c r="Q41" s="73">
        <v>275</v>
      </c>
      <c r="R41" s="73">
        <v>15</v>
      </c>
      <c r="S41" s="73">
        <f t="shared" si="2"/>
        <v>1100</v>
      </c>
      <c r="T41" s="74">
        <f t="shared" si="3"/>
        <v>63</v>
      </c>
    </row>
    <row r="42" spans="1:20" ht="15.75" customHeight="1" x14ac:dyDescent="0.2">
      <c r="A42" s="67">
        <v>6</v>
      </c>
      <c r="B42" s="37" t="s">
        <v>244</v>
      </c>
      <c r="C42" s="36" t="s">
        <v>409</v>
      </c>
      <c r="D42" s="37" t="s">
        <v>606</v>
      </c>
      <c r="E42" s="37" t="s">
        <v>607</v>
      </c>
      <c r="F42" s="37" t="s">
        <v>608</v>
      </c>
      <c r="G42" s="37" t="s">
        <v>609</v>
      </c>
      <c r="H42" s="37" t="s">
        <v>610</v>
      </c>
      <c r="I42" s="37" t="s">
        <v>611</v>
      </c>
      <c r="J42" s="38" t="s">
        <v>612</v>
      </c>
      <c r="K42" s="39">
        <v>275</v>
      </c>
      <c r="L42" s="40">
        <v>19</v>
      </c>
      <c r="M42" s="40">
        <v>275</v>
      </c>
      <c r="N42" s="40">
        <v>16.3</v>
      </c>
      <c r="O42" s="40">
        <v>275</v>
      </c>
      <c r="P42" s="40">
        <v>19.899999999999999</v>
      </c>
      <c r="Q42" s="40">
        <v>275</v>
      </c>
      <c r="R42" s="40">
        <v>15</v>
      </c>
      <c r="S42" s="40">
        <f t="shared" si="2"/>
        <v>1100</v>
      </c>
      <c r="T42" s="41">
        <f t="shared" si="3"/>
        <v>70.199999999999989</v>
      </c>
    </row>
    <row r="43" spans="1:20" ht="15.75" customHeight="1" x14ac:dyDescent="0.2">
      <c r="A43" s="68">
        <v>7</v>
      </c>
      <c r="B43" s="69" t="s">
        <v>307</v>
      </c>
      <c r="C43" s="70" t="s">
        <v>409</v>
      </c>
      <c r="D43" s="69" t="s">
        <v>315</v>
      </c>
      <c r="E43" s="69" t="s">
        <v>316</v>
      </c>
      <c r="F43" s="69" t="s">
        <v>655</v>
      </c>
      <c r="G43" s="69" t="s">
        <v>660</v>
      </c>
      <c r="H43" s="69" t="s">
        <v>661</v>
      </c>
      <c r="I43" s="69" t="s">
        <v>662</v>
      </c>
      <c r="J43" s="71" t="s">
        <v>663</v>
      </c>
      <c r="K43" s="72">
        <v>275</v>
      </c>
      <c r="L43" s="73">
        <v>7.76</v>
      </c>
      <c r="M43" s="73">
        <v>275</v>
      </c>
      <c r="N43" s="73">
        <v>7.58</v>
      </c>
      <c r="O43" s="73">
        <v>275</v>
      </c>
      <c r="P43" s="73">
        <v>7.48</v>
      </c>
      <c r="Q43" s="73">
        <v>270</v>
      </c>
      <c r="R43" s="73">
        <v>23.1</v>
      </c>
      <c r="S43" s="73">
        <f t="shared" si="2"/>
        <v>1095</v>
      </c>
      <c r="T43" s="74">
        <f t="shared" si="3"/>
        <v>45.92</v>
      </c>
    </row>
    <row r="44" spans="1:20" ht="15.75" customHeight="1" x14ac:dyDescent="0.2">
      <c r="A44" s="67">
        <v>8</v>
      </c>
      <c r="B44" s="37" t="s">
        <v>307</v>
      </c>
      <c r="C44" s="36" t="s">
        <v>409</v>
      </c>
      <c r="D44" s="37" t="s">
        <v>664</v>
      </c>
      <c r="E44" s="37" t="s">
        <v>665</v>
      </c>
      <c r="F44" s="37" t="s">
        <v>666</v>
      </c>
      <c r="G44" s="37" t="s">
        <v>667</v>
      </c>
      <c r="H44" s="37" t="s">
        <v>668</v>
      </c>
      <c r="I44" s="37" t="s">
        <v>669</v>
      </c>
      <c r="J44" s="38" t="s">
        <v>670</v>
      </c>
      <c r="K44" s="39">
        <v>275</v>
      </c>
      <c r="L44" s="40">
        <v>12.1</v>
      </c>
      <c r="M44" s="40">
        <v>275</v>
      </c>
      <c r="N44" s="40">
        <v>14.3</v>
      </c>
      <c r="O44" s="40">
        <v>275</v>
      </c>
      <c r="P44" s="40">
        <v>15.5</v>
      </c>
      <c r="Q44" s="40">
        <v>270</v>
      </c>
      <c r="R44" s="40">
        <v>23.2</v>
      </c>
      <c r="S44" s="40">
        <f t="shared" si="2"/>
        <v>1095</v>
      </c>
      <c r="T44" s="41">
        <f t="shared" si="3"/>
        <v>65.099999999999994</v>
      </c>
    </row>
    <row r="45" spans="1:20" ht="15.75" customHeight="1" x14ac:dyDescent="0.2">
      <c r="A45" s="68">
        <v>9</v>
      </c>
      <c r="B45" s="69" t="s">
        <v>106</v>
      </c>
      <c r="C45" s="70" t="s">
        <v>409</v>
      </c>
      <c r="D45" s="69" t="s">
        <v>481</v>
      </c>
      <c r="E45" s="69" t="s">
        <v>106</v>
      </c>
      <c r="F45" s="69" t="s">
        <v>482</v>
      </c>
      <c r="G45" s="69" t="s">
        <v>483</v>
      </c>
      <c r="H45" s="69" t="s">
        <v>484</v>
      </c>
      <c r="I45" s="69" t="s">
        <v>485</v>
      </c>
      <c r="J45" s="71" t="s">
        <v>486</v>
      </c>
      <c r="K45" s="72">
        <v>275</v>
      </c>
      <c r="L45" s="73">
        <v>21.02</v>
      </c>
      <c r="M45" s="73">
        <v>275</v>
      </c>
      <c r="N45" s="73">
        <v>15.72</v>
      </c>
      <c r="O45" s="73">
        <v>275</v>
      </c>
      <c r="P45" s="73">
        <v>17.34</v>
      </c>
      <c r="Q45" s="73">
        <v>270</v>
      </c>
      <c r="R45" s="73">
        <v>16.13</v>
      </c>
      <c r="S45" s="73">
        <f t="shared" si="2"/>
        <v>1095</v>
      </c>
      <c r="T45" s="74">
        <f t="shared" si="3"/>
        <v>70.209999999999994</v>
      </c>
    </row>
    <row r="46" spans="1:20" ht="15.75" customHeight="1" x14ac:dyDescent="0.2">
      <c r="A46" s="67">
        <v>10</v>
      </c>
      <c r="B46" s="37" t="s">
        <v>162</v>
      </c>
      <c r="C46" s="36" t="s">
        <v>409</v>
      </c>
      <c r="D46" s="37" t="s">
        <v>535</v>
      </c>
      <c r="E46" s="37" t="s">
        <v>536</v>
      </c>
      <c r="F46" s="37" t="s">
        <v>537</v>
      </c>
      <c r="G46" s="37" t="s">
        <v>538</v>
      </c>
      <c r="H46" s="37" t="s">
        <v>539</v>
      </c>
      <c r="I46" s="37" t="s">
        <v>540</v>
      </c>
      <c r="J46" s="38" t="s">
        <v>541</v>
      </c>
      <c r="K46" s="39">
        <v>275</v>
      </c>
      <c r="L46" s="40">
        <v>14.6</v>
      </c>
      <c r="M46" s="40">
        <v>270</v>
      </c>
      <c r="N46" s="40">
        <v>29.3</v>
      </c>
      <c r="O46" s="40">
        <v>275</v>
      </c>
      <c r="P46" s="40">
        <v>12.4</v>
      </c>
      <c r="Q46" s="40">
        <v>275</v>
      </c>
      <c r="R46" s="40">
        <v>15.4</v>
      </c>
      <c r="S46" s="40">
        <f t="shared" si="2"/>
        <v>1095</v>
      </c>
      <c r="T46" s="41">
        <f t="shared" si="3"/>
        <v>71.7</v>
      </c>
    </row>
    <row r="47" spans="1:20" ht="15.75" customHeight="1" x14ac:dyDescent="0.2">
      <c r="A47" s="68">
        <v>11</v>
      </c>
      <c r="B47" s="69" t="s">
        <v>162</v>
      </c>
      <c r="C47" s="70" t="s">
        <v>409</v>
      </c>
      <c r="D47" s="69" t="s">
        <v>542</v>
      </c>
      <c r="E47" s="69" t="s">
        <v>162</v>
      </c>
      <c r="F47" s="69" t="s">
        <v>543</v>
      </c>
      <c r="G47" s="69" t="s">
        <v>544</v>
      </c>
      <c r="H47" s="69" t="s">
        <v>545</v>
      </c>
      <c r="I47" s="69" t="s">
        <v>546</v>
      </c>
      <c r="J47" s="71" t="s">
        <v>547</v>
      </c>
      <c r="K47" s="72">
        <v>275</v>
      </c>
      <c r="L47" s="73">
        <v>14.9</v>
      </c>
      <c r="M47" s="73">
        <v>275</v>
      </c>
      <c r="N47" s="73">
        <v>16.5</v>
      </c>
      <c r="O47" s="73">
        <v>270</v>
      </c>
      <c r="P47" s="73">
        <v>29</v>
      </c>
      <c r="Q47" s="73">
        <v>275</v>
      </c>
      <c r="R47" s="73">
        <v>13.3</v>
      </c>
      <c r="S47" s="73">
        <f t="shared" si="2"/>
        <v>1095</v>
      </c>
      <c r="T47" s="74">
        <f t="shared" si="3"/>
        <v>73.7</v>
      </c>
    </row>
    <row r="48" spans="1:20" ht="15.75" customHeight="1" x14ac:dyDescent="0.2">
      <c r="A48" s="67">
        <v>12</v>
      </c>
      <c r="B48" s="37" t="s">
        <v>140</v>
      </c>
      <c r="C48" s="36" t="s">
        <v>409</v>
      </c>
      <c r="D48" s="37" t="s">
        <v>516</v>
      </c>
      <c r="E48" s="37" t="s">
        <v>517</v>
      </c>
      <c r="F48" s="37" t="s">
        <v>518</v>
      </c>
      <c r="G48" s="37" t="s">
        <v>519</v>
      </c>
      <c r="H48" s="37" t="s">
        <v>520</v>
      </c>
      <c r="I48" s="37" t="s">
        <v>521</v>
      </c>
      <c r="J48" s="38" t="s">
        <v>522</v>
      </c>
      <c r="K48" s="39">
        <v>275</v>
      </c>
      <c r="L48" s="40">
        <v>12.89</v>
      </c>
      <c r="M48" s="40">
        <v>275</v>
      </c>
      <c r="N48" s="40">
        <v>13.5</v>
      </c>
      <c r="O48" s="40">
        <v>265</v>
      </c>
      <c r="P48" s="40">
        <v>13.59</v>
      </c>
      <c r="Q48" s="40">
        <v>275</v>
      </c>
      <c r="R48" s="40">
        <v>14.29</v>
      </c>
      <c r="S48" s="40">
        <f t="shared" si="2"/>
        <v>1090</v>
      </c>
      <c r="T48" s="41">
        <f t="shared" si="3"/>
        <v>54.27</v>
      </c>
    </row>
    <row r="49" spans="1:20" ht="15.75" customHeight="1" x14ac:dyDescent="0.2">
      <c r="A49" s="68">
        <v>13</v>
      </c>
      <c r="B49" s="69" t="s">
        <v>87</v>
      </c>
      <c r="C49" s="70" t="s">
        <v>409</v>
      </c>
      <c r="D49" s="69" t="s">
        <v>463</v>
      </c>
      <c r="E49" s="69" t="s">
        <v>464</v>
      </c>
      <c r="F49" s="69" t="s">
        <v>465</v>
      </c>
      <c r="G49" s="69" t="s">
        <v>466</v>
      </c>
      <c r="H49" s="69" t="s">
        <v>467</v>
      </c>
      <c r="I49" s="69" t="s">
        <v>468</v>
      </c>
      <c r="J49" s="71" t="s">
        <v>469</v>
      </c>
      <c r="K49" s="72">
        <v>270</v>
      </c>
      <c r="L49" s="73">
        <v>14</v>
      </c>
      <c r="M49" s="73">
        <v>270</v>
      </c>
      <c r="N49" s="73">
        <v>18.66</v>
      </c>
      <c r="O49" s="73">
        <v>275</v>
      </c>
      <c r="P49" s="73">
        <v>16</v>
      </c>
      <c r="Q49" s="73">
        <v>275</v>
      </c>
      <c r="R49" s="73">
        <v>16.37</v>
      </c>
      <c r="S49" s="73">
        <f t="shared" si="2"/>
        <v>1090</v>
      </c>
      <c r="T49" s="74">
        <f t="shared" si="3"/>
        <v>65.03</v>
      </c>
    </row>
    <row r="50" spans="1:20" ht="15.75" customHeight="1" x14ac:dyDescent="0.2">
      <c r="A50" s="67">
        <v>14</v>
      </c>
      <c r="B50" s="37" t="s">
        <v>121</v>
      </c>
      <c r="C50" s="36" t="s">
        <v>409</v>
      </c>
      <c r="D50" s="37" t="s">
        <v>134</v>
      </c>
      <c r="E50" s="37" t="s">
        <v>121</v>
      </c>
      <c r="F50" s="37" t="s">
        <v>135</v>
      </c>
      <c r="G50" s="37" t="s">
        <v>501</v>
      </c>
      <c r="H50" s="37" t="s">
        <v>502</v>
      </c>
      <c r="I50" s="37" t="s">
        <v>503</v>
      </c>
      <c r="J50" s="38" t="s">
        <v>504</v>
      </c>
      <c r="K50" s="39">
        <v>275</v>
      </c>
      <c r="L50" s="40">
        <v>43</v>
      </c>
      <c r="M50" s="40">
        <v>265</v>
      </c>
      <c r="N50" s="40">
        <v>43</v>
      </c>
      <c r="O50" s="40">
        <v>275</v>
      </c>
      <c r="P50" s="40">
        <v>46</v>
      </c>
      <c r="Q50" s="40">
        <v>275</v>
      </c>
      <c r="R50" s="40">
        <v>40</v>
      </c>
      <c r="S50" s="40">
        <f t="shared" si="2"/>
        <v>1090</v>
      </c>
      <c r="T50" s="41">
        <f t="shared" si="3"/>
        <v>172</v>
      </c>
    </row>
    <row r="51" spans="1:20" ht="15.75" customHeight="1" x14ac:dyDescent="0.2">
      <c r="A51" s="68">
        <v>15</v>
      </c>
      <c r="B51" s="69" t="s">
        <v>183</v>
      </c>
      <c r="C51" s="70" t="s">
        <v>409</v>
      </c>
      <c r="D51" s="69" t="s">
        <v>554</v>
      </c>
      <c r="E51" s="69" t="s">
        <v>183</v>
      </c>
      <c r="F51" s="69" t="s">
        <v>555</v>
      </c>
      <c r="G51" s="69" t="s">
        <v>556</v>
      </c>
      <c r="H51" s="69" t="s">
        <v>557</v>
      </c>
      <c r="I51" s="69" t="s">
        <v>558</v>
      </c>
      <c r="J51" s="71" t="s">
        <v>559</v>
      </c>
      <c r="K51" s="72">
        <v>275</v>
      </c>
      <c r="L51" s="73">
        <v>30</v>
      </c>
      <c r="M51" s="73">
        <v>270</v>
      </c>
      <c r="N51" s="73">
        <v>34.5</v>
      </c>
      <c r="O51" s="73">
        <v>270</v>
      </c>
      <c r="P51" s="73">
        <v>26.9</v>
      </c>
      <c r="Q51" s="73">
        <v>270</v>
      </c>
      <c r="R51" s="73">
        <v>34</v>
      </c>
      <c r="S51" s="73">
        <f t="shared" si="2"/>
        <v>1085</v>
      </c>
      <c r="T51" s="74">
        <f t="shared" si="3"/>
        <v>125.4</v>
      </c>
    </row>
    <row r="52" spans="1:20" ht="15.75" customHeight="1" x14ac:dyDescent="0.2">
      <c r="A52" s="67">
        <v>16</v>
      </c>
      <c r="B52" s="37" t="s">
        <v>266</v>
      </c>
      <c r="C52" s="36" t="s">
        <v>409</v>
      </c>
      <c r="D52" s="37" t="s">
        <v>619</v>
      </c>
      <c r="E52" s="37" t="s">
        <v>620</v>
      </c>
      <c r="F52" s="37" t="s">
        <v>621</v>
      </c>
      <c r="G52" s="37" t="s">
        <v>622</v>
      </c>
      <c r="H52" s="37" t="s">
        <v>623</v>
      </c>
      <c r="I52" s="37" t="s">
        <v>624</v>
      </c>
      <c r="J52" s="38" t="s">
        <v>625</v>
      </c>
      <c r="K52" s="39">
        <v>265</v>
      </c>
      <c r="L52" s="40">
        <v>15.9</v>
      </c>
      <c r="M52" s="40">
        <v>270</v>
      </c>
      <c r="N52" s="40">
        <v>15.6</v>
      </c>
      <c r="O52" s="40">
        <v>270</v>
      </c>
      <c r="P52" s="40">
        <v>30</v>
      </c>
      <c r="Q52" s="40">
        <v>275</v>
      </c>
      <c r="R52" s="40">
        <v>14</v>
      </c>
      <c r="S52" s="40">
        <f t="shared" si="2"/>
        <v>1080</v>
      </c>
      <c r="T52" s="41">
        <f t="shared" si="3"/>
        <v>75.5</v>
      </c>
    </row>
    <row r="53" spans="1:20" ht="15.75" customHeight="1" x14ac:dyDescent="0.2">
      <c r="A53" s="68">
        <v>17</v>
      </c>
      <c r="B53" s="69" t="s">
        <v>183</v>
      </c>
      <c r="C53" s="70" t="s">
        <v>409</v>
      </c>
      <c r="D53" s="69" t="s">
        <v>560</v>
      </c>
      <c r="E53" s="69" t="s">
        <v>185</v>
      </c>
      <c r="F53" s="69" t="s">
        <v>561</v>
      </c>
      <c r="G53" s="69" t="s">
        <v>562</v>
      </c>
      <c r="H53" s="69" t="s">
        <v>563</v>
      </c>
      <c r="I53" s="69" t="s">
        <v>564</v>
      </c>
      <c r="J53" s="71" t="s">
        <v>565</v>
      </c>
      <c r="K53" s="72">
        <v>270</v>
      </c>
      <c r="L53" s="73">
        <v>24.47</v>
      </c>
      <c r="M53" s="73">
        <v>270</v>
      </c>
      <c r="N53" s="73">
        <v>25.85</v>
      </c>
      <c r="O53" s="73">
        <v>270</v>
      </c>
      <c r="P53" s="73">
        <v>24.88</v>
      </c>
      <c r="Q53" s="73">
        <v>270</v>
      </c>
      <c r="R53" s="73">
        <v>25.39</v>
      </c>
      <c r="S53" s="73">
        <f t="shared" si="2"/>
        <v>1080</v>
      </c>
      <c r="T53" s="74">
        <f t="shared" si="3"/>
        <v>100.59</v>
      </c>
    </row>
    <row r="54" spans="1:20" ht="15.75" customHeight="1" x14ac:dyDescent="0.2">
      <c r="A54" s="67">
        <v>18</v>
      </c>
      <c r="B54" s="37" t="s">
        <v>203</v>
      </c>
      <c r="C54" s="36" t="s">
        <v>409</v>
      </c>
      <c r="D54" s="37" t="s">
        <v>576</v>
      </c>
      <c r="E54" s="37" t="s">
        <v>577</v>
      </c>
      <c r="F54" s="37" t="s">
        <v>578</v>
      </c>
      <c r="G54" s="37" t="s">
        <v>579</v>
      </c>
      <c r="H54" s="37" t="s">
        <v>580</v>
      </c>
      <c r="I54" s="37" t="s">
        <v>581</v>
      </c>
      <c r="J54" s="38" t="s">
        <v>582</v>
      </c>
      <c r="K54" s="39">
        <v>270</v>
      </c>
      <c r="L54" s="40">
        <v>30.77</v>
      </c>
      <c r="M54" s="40">
        <v>270</v>
      </c>
      <c r="N54" s="40">
        <v>26.87</v>
      </c>
      <c r="O54" s="40">
        <v>270</v>
      </c>
      <c r="P54" s="40">
        <v>29.56</v>
      </c>
      <c r="Q54" s="40">
        <v>270</v>
      </c>
      <c r="R54" s="40">
        <v>26.33</v>
      </c>
      <c r="S54" s="40">
        <f t="shared" si="2"/>
        <v>1080</v>
      </c>
      <c r="T54" s="41">
        <f t="shared" si="3"/>
        <v>113.53</v>
      </c>
    </row>
    <row r="55" spans="1:20" ht="15.75" customHeight="1" x14ac:dyDescent="0.2">
      <c r="A55" s="68">
        <v>19</v>
      </c>
      <c r="B55" s="69" t="s">
        <v>328</v>
      </c>
      <c r="C55" s="70" t="s">
        <v>409</v>
      </c>
      <c r="D55" s="69" t="s">
        <v>341</v>
      </c>
      <c r="E55" s="69" t="s">
        <v>185</v>
      </c>
      <c r="F55" s="69" t="s">
        <v>342</v>
      </c>
      <c r="G55" s="69" t="s">
        <v>671</v>
      </c>
      <c r="H55" s="69" t="s">
        <v>672</v>
      </c>
      <c r="I55" s="69" t="s">
        <v>673</v>
      </c>
      <c r="J55" s="71" t="s">
        <v>674</v>
      </c>
      <c r="K55" s="72">
        <v>270</v>
      </c>
      <c r="L55" s="73">
        <v>25</v>
      </c>
      <c r="M55" s="73">
        <v>270</v>
      </c>
      <c r="N55" s="73">
        <v>30</v>
      </c>
      <c r="O55" s="73">
        <v>270</v>
      </c>
      <c r="P55" s="73">
        <v>26</v>
      </c>
      <c r="Q55" s="73">
        <v>270</v>
      </c>
      <c r="R55" s="73">
        <v>40</v>
      </c>
      <c r="S55" s="73">
        <f t="shared" si="2"/>
        <v>1080</v>
      </c>
      <c r="T55" s="74">
        <f t="shared" si="3"/>
        <v>121</v>
      </c>
    </row>
    <row r="56" spans="1:20" ht="15.75" customHeight="1" x14ac:dyDescent="0.2">
      <c r="A56" s="67">
        <v>20</v>
      </c>
      <c r="B56" s="37" t="s">
        <v>183</v>
      </c>
      <c r="C56" s="36" t="s">
        <v>409</v>
      </c>
      <c r="D56" s="37" t="s">
        <v>184</v>
      </c>
      <c r="E56" s="37" t="s">
        <v>185</v>
      </c>
      <c r="F56" s="37" t="s">
        <v>566</v>
      </c>
      <c r="G56" s="37" t="s">
        <v>567</v>
      </c>
      <c r="H56" s="37" t="s">
        <v>568</v>
      </c>
      <c r="I56" s="37" t="s">
        <v>569</v>
      </c>
      <c r="J56" s="38" t="s">
        <v>570</v>
      </c>
      <c r="K56" s="39">
        <v>275</v>
      </c>
      <c r="L56" s="40">
        <v>44.9</v>
      </c>
      <c r="M56" s="40">
        <v>255</v>
      </c>
      <c r="N56" s="40">
        <v>46.6</v>
      </c>
      <c r="O56" s="40">
        <v>275</v>
      </c>
      <c r="P56" s="40">
        <v>30.5</v>
      </c>
      <c r="Q56" s="40">
        <v>275</v>
      </c>
      <c r="R56" s="40">
        <v>30.5</v>
      </c>
      <c r="S56" s="40">
        <f t="shared" si="2"/>
        <v>1080</v>
      </c>
      <c r="T56" s="41">
        <f t="shared" si="3"/>
        <v>152.5</v>
      </c>
    </row>
    <row r="57" spans="1:20" ht="15.75" customHeight="1" x14ac:dyDescent="0.2">
      <c r="A57" s="68">
        <v>21</v>
      </c>
      <c r="B57" s="69" t="s">
        <v>203</v>
      </c>
      <c r="C57" s="70" t="s">
        <v>409</v>
      </c>
      <c r="D57" s="69" t="s">
        <v>217</v>
      </c>
      <c r="E57" s="69" t="s">
        <v>203</v>
      </c>
      <c r="F57" s="69" t="s">
        <v>583</v>
      </c>
      <c r="G57" s="69" t="s">
        <v>584</v>
      </c>
      <c r="H57" s="69" t="s">
        <v>585</v>
      </c>
      <c r="I57" s="69" t="s">
        <v>586</v>
      </c>
      <c r="J57" s="71" t="s">
        <v>587</v>
      </c>
      <c r="K57" s="72">
        <v>270</v>
      </c>
      <c r="L57" s="73">
        <v>11.71</v>
      </c>
      <c r="M57" s="73">
        <v>275</v>
      </c>
      <c r="N57" s="73">
        <v>9.07</v>
      </c>
      <c r="O57" s="73">
        <v>265</v>
      </c>
      <c r="P57" s="73">
        <v>10.45</v>
      </c>
      <c r="Q57" s="73">
        <v>265</v>
      </c>
      <c r="R57" s="73">
        <v>13.04</v>
      </c>
      <c r="S57" s="73">
        <f t="shared" si="2"/>
        <v>1075</v>
      </c>
      <c r="T57" s="74">
        <f t="shared" si="3"/>
        <v>44.269999999999996</v>
      </c>
    </row>
    <row r="58" spans="1:20" ht="15.75" customHeight="1" x14ac:dyDescent="0.2">
      <c r="A58" s="67">
        <v>22</v>
      </c>
      <c r="B58" s="37" t="s">
        <v>367</v>
      </c>
      <c r="C58" s="36" t="s">
        <v>409</v>
      </c>
      <c r="D58" s="37" t="s">
        <v>380</v>
      </c>
      <c r="E58" s="37" t="s">
        <v>185</v>
      </c>
      <c r="F58" s="37" t="s">
        <v>381</v>
      </c>
      <c r="G58" s="37" t="s">
        <v>704</v>
      </c>
      <c r="H58" s="37" t="s">
        <v>705</v>
      </c>
      <c r="I58" s="37" t="s">
        <v>706</v>
      </c>
      <c r="J58" s="38" t="s">
        <v>707</v>
      </c>
      <c r="K58" s="39">
        <v>275</v>
      </c>
      <c r="L58" s="40">
        <v>14.74</v>
      </c>
      <c r="M58" s="40">
        <v>275</v>
      </c>
      <c r="N58" s="40">
        <v>15.53</v>
      </c>
      <c r="O58" s="40">
        <v>250</v>
      </c>
      <c r="P58" s="40">
        <v>14.42</v>
      </c>
      <c r="Q58" s="40">
        <v>275</v>
      </c>
      <c r="R58" s="40">
        <v>15.46</v>
      </c>
      <c r="S58" s="40">
        <f t="shared" si="2"/>
        <v>1075</v>
      </c>
      <c r="T58" s="41">
        <f t="shared" si="3"/>
        <v>60.15</v>
      </c>
    </row>
    <row r="59" spans="1:20" ht="15.75" customHeight="1" x14ac:dyDescent="0.2">
      <c r="A59" s="68">
        <v>23</v>
      </c>
      <c r="B59" s="69" t="s">
        <v>223</v>
      </c>
      <c r="C59" s="70" t="s">
        <v>409</v>
      </c>
      <c r="D59" s="69" t="s">
        <v>588</v>
      </c>
      <c r="E59" s="69" t="s">
        <v>223</v>
      </c>
      <c r="F59" s="69" t="s">
        <v>589</v>
      </c>
      <c r="G59" s="69" t="s">
        <v>590</v>
      </c>
      <c r="H59" s="69" t="s">
        <v>591</v>
      </c>
      <c r="I59" s="69" t="s">
        <v>592</v>
      </c>
      <c r="J59" s="71" t="s">
        <v>593</v>
      </c>
      <c r="K59" s="72">
        <v>270</v>
      </c>
      <c r="L59" s="73">
        <v>19</v>
      </c>
      <c r="M59" s="73">
        <v>275</v>
      </c>
      <c r="N59" s="73">
        <v>14</v>
      </c>
      <c r="O59" s="73">
        <v>265</v>
      </c>
      <c r="P59" s="73">
        <v>28</v>
      </c>
      <c r="Q59" s="73">
        <v>265</v>
      </c>
      <c r="R59" s="73">
        <v>21</v>
      </c>
      <c r="S59" s="73">
        <f t="shared" si="2"/>
        <v>1075</v>
      </c>
      <c r="T59" s="74">
        <f t="shared" si="3"/>
        <v>82</v>
      </c>
    </row>
    <row r="60" spans="1:20" ht="15.75" customHeight="1" x14ac:dyDescent="0.2">
      <c r="A60" s="67">
        <v>24</v>
      </c>
      <c r="B60" s="37" t="s">
        <v>45</v>
      </c>
      <c r="C60" s="36" t="s">
        <v>409</v>
      </c>
      <c r="D60" s="37" t="s">
        <v>433</v>
      </c>
      <c r="E60" s="37" t="s">
        <v>61</v>
      </c>
      <c r="F60" s="37" t="s">
        <v>434</v>
      </c>
      <c r="G60" s="37" t="s">
        <v>435</v>
      </c>
      <c r="H60" s="37" t="s">
        <v>436</v>
      </c>
      <c r="I60" s="37" t="s">
        <v>437</v>
      </c>
      <c r="J60" s="38" t="s">
        <v>438</v>
      </c>
      <c r="K60" s="39">
        <v>265</v>
      </c>
      <c r="L60" s="40">
        <v>25.8</v>
      </c>
      <c r="M60" s="40">
        <v>270</v>
      </c>
      <c r="N60" s="40">
        <v>16.7</v>
      </c>
      <c r="O60" s="40">
        <v>270</v>
      </c>
      <c r="P60" s="40">
        <v>23.6</v>
      </c>
      <c r="Q60" s="40">
        <v>270</v>
      </c>
      <c r="R60" s="40">
        <v>17</v>
      </c>
      <c r="S60" s="40">
        <f t="shared" si="2"/>
        <v>1075</v>
      </c>
      <c r="T60" s="41">
        <f t="shared" si="3"/>
        <v>83.1</v>
      </c>
    </row>
    <row r="61" spans="1:20" ht="15.75" customHeight="1" x14ac:dyDescent="0.2">
      <c r="A61" s="68">
        <v>25</v>
      </c>
      <c r="B61" s="69" t="s">
        <v>140</v>
      </c>
      <c r="C61" s="70" t="s">
        <v>409</v>
      </c>
      <c r="D61" s="69" t="s">
        <v>523</v>
      </c>
      <c r="E61" s="69" t="s">
        <v>140</v>
      </c>
      <c r="F61" s="69" t="s">
        <v>524</v>
      </c>
      <c r="G61" s="69" t="s">
        <v>525</v>
      </c>
      <c r="H61" s="69" t="s">
        <v>526</v>
      </c>
      <c r="I61" s="69" t="s">
        <v>527</v>
      </c>
      <c r="J61" s="71" t="s">
        <v>528</v>
      </c>
      <c r="K61" s="72">
        <v>275</v>
      </c>
      <c r="L61" s="73">
        <v>15.44</v>
      </c>
      <c r="M61" s="73">
        <v>275</v>
      </c>
      <c r="N61" s="73">
        <v>21.19</v>
      </c>
      <c r="O61" s="73">
        <v>275</v>
      </c>
      <c r="P61" s="73">
        <v>20.88</v>
      </c>
      <c r="Q61" s="73">
        <v>250</v>
      </c>
      <c r="R61" s="73">
        <v>27.97</v>
      </c>
      <c r="S61" s="73">
        <f t="shared" si="2"/>
        <v>1075</v>
      </c>
      <c r="T61" s="74">
        <f t="shared" si="3"/>
        <v>85.48</v>
      </c>
    </row>
    <row r="62" spans="1:20" ht="15.75" customHeight="1" x14ac:dyDescent="0.2">
      <c r="A62" s="67">
        <v>26</v>
      </c>
      <c r="B62" s="37" t="s">
        <v>45</v>
      </c>
      <c r="C62" s="36" t="s">
        <v>409</v>
      </c>
      <c r="D62" s="37" t="s">
        <v>439</v>
      </c>
      <c r="E62" s="37" t="s">
        <v>440</v>
      </c>
      <c r="F62" s="37" t="s">
        <v>441</v>
      </c>
      <c r="G62" s="37" t="s">
        <v>442</v>
      </c>
      <c r="H62" s="37" t="s">
        <v>443</v>
      </c>
      <c r="I62" s="37" t="s">
        <v>444</v>
      </c>
      <c r="J62" s="38" t="s">
        <v>445</v>
      </c>
      <c r="K62" s="39">
        <v>265</v>
      </c>
      <c r="L62" s="40">
        <v>24</v>
      </c>
      <c r="M62" s="40">
        <v>270</v>
      </c>
      <c r="N62" s="40">
        <v>21</v>
      </c>
      <c r="O62" s="40">
        <v>270</v>
      </c>
      <c r="P62" s="40">
        <v>24</v>
      </c>
      <c r="Q62" s="40">
        <v>270</v>
      </c>
      <c r="R62" s="40">
        <v>21</v>
      </c>
      <c r="S62" s="40">
        <f t="shared" si="2"/>
        <v>1075</v>
      </c>
      <c r="T62" s="41">
        <f t="shared" si="3"/>
        <v>90</v>
      </c>
    </row>
    <row r="63" spans="1:20" ht="15.75" customHeight="1" x14ac:dyDescent="0.2">
      <c r="A63" s="68">
        <v>27</v>
      </c>
      <c r="B63" s="69" t="s">
        <v>287</v>
      </c>
      <c r="C63" s="70" t="s">
        <v>409</v>
      </c>
      <c r="D63" s="69" t="s">
        <v>288</v>
      </c>
      <c r="E63" s="69" t="s">
        <v>287</v>
      </c>
      <c r="F63" s="69" t="s">
        <v>289</v>
      </c>
      <c r="G63" s="69" t="s">
        <v>639</v>
      </c>
      <c r="H63" s="69" t="s">
        <v>640</v>
      </c>
      <c r="I63" s="69" t="s">
        <v>641</v>
      </c>
      <c r="J63" s="71" t="s">
        <v>642</v>
      </c>
      <c r="K63" s="72">
        <v>275</v>
      </c>
      <c r="L63" s="73">
        <v>13.67</v>
      </c>
      <c r="M63" s="73">
        <v>258</v>
      </c>
      <c r="N63" s="73">
        <v>30.3</v>
      </c>
      <c r="O63" s="73">
        <v>263</v>
      </c>
      <c r="P63" s="73">
        <v>15.77</v>
      </c>
      <c r="Q63" s="73">
        <v>275</v>
      </c>
      <c r="R63" s="73">
        <v>17.27</v>
      </c>
      <c r="S63" s="73">
        <f t="shared" si="2"/>
        <v>1071</v>
      </c>
      <c r="T63" s="74">
        <f t="shared" si="3"/>
        <v>77.009999999999991</v>
      </c>
    </row>
    <row r="64" spans="1:20" ht="15.75" customHeight="1" x14ac:dyDescent="0.2">
      <c r="A64" s="67">
        <v>28</v>
      </c>
      <c r="B64" s="37" t="s">
        <v>106</v>
      </c>
      <c r="C64" s="36" t="s">
        <v>409</v>
      </c>
      <c r="D64" s="37" t="s">
        <v>487</v>
      </c>
      <c r="E64" s="37" t="s">
        <v>488</v>
      </c>
      <c r="F64" s="37" t="s">
        <v>489</v>
      </c>
      <c r="G64" s="37" t="s">
        <v>490</v>
      </c>
      <c r="H64" s="37" t="s">
        <v>491</v>
      </c>
      <c r="I64" s="37" t="s">
        <v>492</v>
      </c>
      <c r="J64" s="38" t="s">
        <v>493</v>
      </c>
      <c r="K64" s="39">
        <v>255</v>
      </c>
      <c r="L64" s="40">
        <v>12.24</v>
      </c>
      <c r="M64" s="40">
        <v>265</v>
      </c>
      <c r="N64" s="40">
        <v>14</v>
      </c>
      <c r="O64" s="40">
        <v>275</v>
      </c>
      <c r="P64" s="40">
        <v>12.3</v>
      </c>
      <c r="Q64" s="40">
        <v>275</v>
      </c>
      <c r="R64" s="40">
        <v>13.5</v>
      </c>
      <c r="S64" s="40">
        <f t="shared" si="2"/>
        <v>1070</v>
      </c>
      <c r="T64" s="41">
        <f t="shared" si="3"/>
        <v>52.040000000000006</v>
      </c>
    </row>
    <row r="65" spans="1:20" ht="15.75" customHeight="1" x14ac:dyDescent="0.2">
      <c r="A65" s="68">
        <v>29</v>
      </c>
      <c r="B65" s="69" t="s">
        <v>162</v>
      </c>
      <c r="C65" s="70" t="s">
        <v>409</v>
      </c>
      <c r="D65" s="69" t="s">
        <v>548</v>
      </c>
      <c r="E65" s="69" t="s">
        <v>162</v>
      </c>
      <c r="F65" s="69" t="s">
        <v>549</v>
      </c>
      <c r="G65" s="69" t="s">
        <v>550</v>
      </c>
      <c r="H65" s="69" t="s">
        <v>551</v>
      </c>
      <c r="I65" s="69" t="s">
        <v>552</v>
      </c>
      <c r="J65" s="71" t="s">
        <v>553</v>
      </c>
      <c r="K65" s="72">
        <v>275</v>
      </c>
      <c r="L65" s="73">
        <v>11.8</v>
      </c>
      <c r="M65" s="73">
        <v>265</v>
      </c>
      <c r="N65" s="73">
        <v>16</v>
      </c>
      <c r="O65" s="73">
        <v>265</v>
      </c>
      <c r="P65" s="73">
        <v>13.8</v>
      </c>
      <c r="Q65" s="73">
        <v>265</v>
      </c>
      <c r="R65" s="73">
        <v>13</v>
      </c>
      <c r="S65" s="73">
        <f t="shared" si="2"/>
        <v>1070</v>
      </c>
      <c r="T65" s="74">
        <f t="shared" si="3"/>
        <v>54.6</v>
      </c>
    </row>
    <row r="66" spans="1:20" ht="15.75" customHeight="1" x14ac:dyDescent="0.2">
      <c r="A66" s="75">
        <v>30</v>
      </c>
      <c r="B66" s="76" t="s">
        <v>106</v>
      </c>
      <c r="C66" s="77" t="s">
        <v>409</v>
      </c>
      <c r="D66" s="76" t="s">
        <v>494</v>
      </c>
      <c r="E66" s="76" t="s">
        <v>495</v>
      </c>
      <c r="F66" s="76" t="s">
        <v>496</v>
      </c>
      <c r="G66" s="76" t="s">
        <v>497</v>
      </c>
      <c r="H66" s="76" t="s">
        <v>498</v>
      </c>
      <c r="I66" s="76" t="s">
        <v>499</v>
      </c>
      <c r="J66" s="78" t="s">
        <v>500</v>
      </c>
      <c r="K66" s="79">
        <v>260</v>
      </c>
      <c r="L66" s="80">
        <v>19.8</v>
      </c>
      <c r="M66" s="80">
        <v>270</v>
      </c>
      <c r="N66" s="80">
        <v>17.7</v>
      </c>
      <c r="O66" s="80">
        <v>270</v>
      </c>
      <c r="P66" s="80">
        <v>16.2</v>
      </c>
      <c r="Q66" s="80">
        <v>270</v>
      </c>
      <c r="R66" s="80">
        <v>15.6</v>
      </c>
      <c r="S66" s="80">
        <f t="shared" si="2"/>
        <v>1070</v>
      </c>
      <c r="T66" s="81">
        <f t="shared" si="3"/>
        <v>69.3</v>
      </c>
    </row>
  </sheetData>
  <autoFilter ref="B3:T66"/>
  <pageMargins left="0.7" right="0.7" top="0.75" bottom="0.75" header="0.3" footer="0.3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Ekipno po regijama - objava</vt:lpstr>
      <vt:lpstr>Ekipno RH - objava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2016-05-11T15:21:56Z</dcterms:created>
  <dcterms:modified xsi:type="dcterms:W3CDTF">2016-05-18T08:32:32Z</dcterms:modified>
</cp:coreProperties>
</file>